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dstvo-1\Downloads\"/>
    </mc:Choice>
  </mc:AlternateContent>
  <bookViews>
    <workbookView xWindow="0" yWindow="0" windowWidth="15360" windowHeight="81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36" i="1" l="1"/>
  <c r="G19" i="1" l="1"/>
  <c r="G75" i="1" l="1"/>
  <c r="G18" i="1" l="1"/>
  <c r="G10" i="1" l="1"/>
  <c r="C71" i="1" l="1"/>
  <c r="G70" i="1"/>
  <c r="C69" i="1"/>
  <c r="G67" i="1"/>
  <c r="G62" i="1"/>
  <c r="C61" i="1"/>
  <c r="G60" i="1"/>
  <c r="G59" i="1" s="1"/>
  <c r="F59" i="1"/>
  <c r="C59" i="1" s="1"/>
  <c r="G58" i="1"/>
  <c r="C57" i="1"/>
  <c r="G53" i="1"/>
  <c r="G52" i="1" s="1"/>
  <c r="F52" i="1"/>
  <c r="C52" i="1" s="1"/>
  <c r="C49" i="1"/>
  <c r="G48" i="1"/>
  <c r="G47" i="1"/>
  <c r="G46" i="1"/>
  <c r="G45" i="1"/>
  <c r="F43" i="1"/>
  <c r="G43" i="1" s="1"/>
  <c r="G42" i="1"/>
  <c r="G41" i="1" s="1"/>
  <c r="F41" i="1"/>
  <c r="C41" i="1" s="1"/>
  <c r="G40" i="1"/>
  <c r="F37" i="1"/>
  <c r="C37" i="1" s="1"/>
  <c r="G35" i="1"/>
  <c r="G34" i="1"/>
  <c r="G29" i="1"/>
  <c r="G28" i="1" s="1"/>
  <c r="F28" i="1"/>
  <c r="C28" i="1" s="1"/>
  <c r="G25" i="1"/>
  <c r="G23" i="1"/>
  <c r="C22" i="1"/>
  <c r="G17" i="1"/>
  <c r="G16" i="1"/>
  <c r="G15" i="1"/>
  <c r="G14" i="1"/>
  <c r="G37" i="1" l="1"/>
  <c r="C43" i="1"/>
  <c r="C54" i="1"/>
</calcChain>
</file>

<file path=xl/sharedStrings.xml><?xml version="1.0" encoding="utf-8"?>
<sst xmlns="http://schemas.openxmlformats.org/spreadsheetml/2006/main" count="132" uniqueCount="89">
  <si>
    <t>Rbr</t>
  </si>
  <si>
    <t>Broj konta</t>
  </si>
  <si>
    <t xml:space="preserve">Predmet nabave </t>
  </si>
  <si>
    <t>Način nabave</t>
  </si>
  <si>
    <t>Procijenjena vrijednost nabave</t>
  </si>
  <si>
    <t xml:space="preserve">Planirana vrijednost nabave </t>
  </si>
  <si>
    <t xml:space="preserve">MATERIJALNI RASHODI </t>
  </si>
  <si>
    <t>NAKNADE TROŠKOVA ZAPOSLENIMA</t>
  </si>
  <si>
    <t>Službena putovanja</t>
  </si>
  <si>
    <t>bagatelna nabava</t>
  </si>
  <si>
    <t>Stručno usavršavanje zaposlenika</t>
  </si>
  <si>
    <t xml:space="preserve">RASHODI ZA MATERIJAL I ENERGIJU </t>
  </si>
  <si>
    <t>Uredski materijal i ostali materijalni rashodi</t>
  </si>
  <si>
    <t>Uredski materijal</t>
  </si>
  <si>
    <t>Literatura</t>
  </si>
  <si>
    <t>Pedagoška dokumentacija</t>
  </si>
  <si>
    <t>Materijal i sredstva za čišćenje</t>
  </si>
  <si>
    <t>Energija</t>
  </si>
  <si>
    <t xml:space="preserve">Električna energija </t>
  </si>
  <si>
    <t>osnivač</t>
  </si>
  <si>
    <t>Plin</t>
  </si>
  <si>
    <t xml:space="preserve">Sitni inventar i auto gume </t>
  </si>
  <si>
    <t xml:space="preserve">Sitni inventar  </t>
  </si>
  <si>
    <t xml:space="preserve">RASHODI ZA USLUGE </t>
  </si>
  <si>
    <t xml:space="preserve"> Usluge telefona, pošte i prijevoza </t>
  </si>
  <si>
    <t>Usluge telefona ,telefax-a</t>
  </si>
  <si>
    <t>Poštarina</t>
  </si>
  <si>
    <t>Usluge tekućeg i investicijskog održavanja</t>
  </si>
  <si>
    <t>Usluge tekućeg i invest. održ.opreme</t>
  </si>
  <si>
    <t>Ostale usluge tek.i invest.održav.</t>
  </si>
  <si>
    <t xml:space="preserve">Usluge promidžbe i informiranja </t>
  </si>
  <si>
    <t>Komunalne usluge</t>
  </si>
  <si>
    <t>Opskrba vodom</t>
  </si>
  <si>
    <t>Iznošenje i odvoz smeća</t>
  </si>
  <si>
    <t>Deratizacija i dezinsekcija</t>
  </si>
  <si>
    <t>Dimnjačarske i ekol.usluge</t>
  </si>
  <si>
    <t>Ostale komunalne usluge</t>
  </si>
  <si>
    <t xml:space="preserve">Zdravstvene  usluge </t>
  </si>
  <si>
    <t>Računalne usluge</t>
  </si>
  <si>
    <t>Ostale računalne usl.(održavanje programa)</t>
  </si>
  <si>
    <t>Ostale naknade</t>
  </si>
  <si>
    <t>OSTALI NESPOMENUTI RASHODI POSLOVANJA</t>
  </si>
  <si>
    <t xml:space="preserve">Reprezentacija </t>
  </si>
  <si>
    <t>Članarine</t>
  </si>
  <si>
    <t xml:space="preserve"> Članarine </t>
  </si>
  <si>
    <t xml:space="preserve">FINANCIJSKI RASHODI </t>
  </si>
  <si>
    <t xml:space="preserve">Bankarske usluge i usluge platnog prometa               </t>
  </si>
  <si>
    <t>RASHOD ZA NABAVU DUGOTRAJNE IMOVINE</t>
  </si>
  <si>
    <t>Knjige u knjižnici</t>
  </si>
  <si>
    <t>Ostale usluge promidžbe i inform.(oglasi)</t>
  </si>
  <si>
    <t>HZZ</t>
  </si>
  <si>
    <t>Obvezni preventivni zdravstveni pregledi zaposlenika</t>
  </si>
  <si>
    <t>Premija osiguranja škole</t>
  </si>
  <si>
    <t>_____________________________________________</t>
  </si>
  <si>
    <t>Predsjednik Školskog odbora</t>
  </si>
  <si>
    <t xml:space="preserve">    državnog proračuna, prihoda za posebne namjene,prihoda od finacijske i nefinancijske imovine i donacija.</t>
  </si>
  <si>
    <t>Usluge tekućeg i invest. održ.građev.objekata i opreme</t>
  </si>
  <si>
    <t>Javnobilježničke pristojbe</t>
  </si>
  <si>
    <t xml:space="preserve">Računalna i oprema </t>
  </si>
  <si>
    <t>Osnovni materijali i sirovine</t>
  </si>
  <si>
    <t>Ostali matererijali za potrebe redovnog poslovanja</t>
  </si>
  <si>
    <t>Uređaji  i oprema</t>
  </si>
  <si>
    <t>OSNOVNA ŠKOLA MATE LOVRKA</t>
  </si>
  <si>
    <t>Alojzija Stepinca 18,32270 Županja</t>
  </si>
  <si>
    <t>Financijski plan za 2017.godinu</t>
  </si>
  <si>
    <t xml:space="preserve">Vesna Krtalić </t>
  </si>
  <si>
    <t>Motorni benzin i dizel gorivo</t>
  </si>
  <si>
    <t>Naknade osobama izvan radnog odnosa-stručno osposobljavanje</t>
  </si>
  <si>
    <t>Prehrana učenika slabijeg imovinskog stanja</t>
  </si>
  <si>
    <t>Službena radna i zaštitna odjeća i obuća</t>
  </si>
  <si>
    <t>Na temelju čl. 20 Zakona o javnoj nabavi (NN 90/11.,83/13.,143/13.,13/14.), Uredbe o postupku nabave roba,radova i usluga male vrijednosti (NN 14/02.), te čl.</t>
  </si>
  <si>
    <t>Učeničke ekskurzije</t>
  </si>
  <si>
    <t>Rashodi protokola(vijenci,cvijeće,svijeće..)</t>
  </si>
  <si>
    <t xml:space="preserve">                        PLAN NABAVE ZA 2018. GODINU</t>
  </si>
  <si>
    <r>
      <t xml:space="preserve">U planu nabave sve su usluge,robe razvrstani te se uklapaju u iznos sredstava prema </t>
    </r>
    <r>
      <rPr>
        <b/>
        <sz val="18"/>
        <color indexed="8"/>
        <rFont val="Calibri"/>
        <family val="2"/>
        <charset val="238"/>
      </rPr>
      <t>Financijskom planu za 2018. godinu</t>
    </r>
    <r>
      <rPr>
        <sz val="18"/>
        <color indexed="8"/>
        <rFont val="Calibri"/>
        <family val="2"/>
        <charset val="238"/>
      </rPr>
      <t xml:space="preserve"> .                                                                                             </t>
    </r>
  </si>
  <si>
    <t xml:space="preserve">             U  Županji, 20.prosinca  2017. godine</t>
  </si>
  <si>
    <t xml:space="preserve"> Sredstva iz financijskog plana za 2018.godinu osiguravaju se iz proračuna Vukovarsko-srijemske županije i iz</t>
  </si>
  <si>
    <t>projekt Hrast,Grad</t>
  </si>
  <si>
    <t>Materijal i sirovine</t>
  </si>
  <si>
    <t>Materijal i dijelovi za tek.invest.održ.opreme</t>
  </si>
  <si>
    <t>Ostale usluge za komunikaciju i prijevoz</t>
  </si>
  <si>
    <t>Ostale usluge</t>
  </si>
  <si>
    <t>Pristojbe i naknade</t>
  </si>
  <si>
    <t>Ostale pristojbe i naknde</t>
  </si>
  <si>
    <t>Radio i TV prijemnici</t>
  </si>
  <si>
    <r>
      <t xml:space="preserve">62 . ,  Školski odbor na sjednici održanoj </t>
    </r>
    <r>
      <rPr>
        <sz val="18"/>
        <rFont val="Calibri"/>
        <family val="2"/>
        <charset val="238"/>
      </rPr>
      <t xml:space="preserve"> 18.12.2017.</t>
    </r>
    <r>
      <rPr>
        <sz val="18"/>
        <color indexed="8"/>
        <rFont val="Calibri"/>
        <family val="2"/>
        <charset val="238"/>
      </rPr>
      <t xml:space="preserve">godine donosi </t>
    </r>
    <r>
      <rPr>
        <b/>
        <sz val="18"/>
        <color indexed="8"/>
        <rFont val="Calibri"/>
        <family val="2"/>
        <charset val="238"/>
      </rPr>
      <t xml:space="preserve">Plan nabave </t>
    </r>
    <r>
      <rPr>
        <sz val="18"/>
        <color indexed="8"/>
        <rFont val="Calibri"/>
        <family val="2"/>
        <charset val="238"/>
      </rPr>
      <t xml:space="preserve"> za </t>
    </r>
    <r>
      <rPr>
        <b/>
        <sz val="18"/>
        <color indexed="8"/>
        <rFont val="Calibri"/>
        <family val="2"/>
        <charset val="238"/>
      </rPr>
      <t>2018</t>
    </r>
    <r>
      <rPr>
        <sz val="18"/>
        <color indexed="8"/>
        <rFont val="Calibri"/>
        <family val="2"/>
        <charset val="238"/>
      </rPr>
      <t>. godinu</t>
    </r>
  </si>
  <si>
    <t>KLASA:400-01/2017-01/01</t>
  </si>
  <si>
    <t>URBROJ:2188-15-01/2017-1</t>
  </si>
  <si>
    <t xml:space="preserve">    i ne prelaze iznos od 200.000,00 kn bez pdv-a godišnje za robe i usluge.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</si>
</sst>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\ _k_n"/>
    <numFmt numFmtId="165" formatCode="_-* #,##0\ _k_n_-;\-* #,##0\ _k_n_-;_-* &quot;-&quot;??\ _k_n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i/>
      <sz val="18"/>
      <color indexed="8"/>
      <name val="Calibri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b/>
      <sz val="18"/>
      <color theme="0"/>
      <name val="Arial Narrow"/>
      <family val="2"/>
      <charset val="238"/>
    </font>
    <font>
      <sz val="18"/>
      <name val="Arial Narrow"/>
      <family val="2"/>
    </font>
    <font>
      <b/>
      <sz val="18"/>
      <color theme="1"/>
      <name val="Calibri"/>
      <family val="2"/>
      <charset val="238"/>
      <scheme val="minor"/>
    </font>
    <font>
      <sz val="14"/>
      <name val="Arial Narrow"/>
      <family val="2"/>
      <charset val="238"/>
    </font>
    <font>
      <b/>
      <i/>
      <u/>
      <sz val="22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sz val="18"/>
      <name val="Calibri"/>
      <family val="2"/>
      <charset val="238"/>
    </font>
    <font>
      <sz val="1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theme="7" tint="0.7999206518753624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0" xfId="0" applyFont="1"/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3" fontId="7" fillId="2" borderId="1" xfId="2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/>
    </xf>
    <xf numFmtId="164" fontId="7" fillId="3" borderId="1" xfId="3" applyNumberFormat="1" applyFont="1" applyFill="1" applyBorder="1" applyAlignment="1">
      <alignment horizontal="center" vertical="center" wrapText="1"/>
    </xf>
    <xf numFmtId="164" fontId="8" fillId="2" borderId="1" xfId="3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164" fontId="8" fillId="2" borderId="1" xfId="3" applyNumberFormat="1" applyFont="1" applyFill="1" applyBorder="1" applyAlignment="1">
      <alignment horizontal="center" vertical="center" wrapText="1"/>
    </xf>
    <xf numFmtId="164" fontId="7" fillId="3" borderId="1" xfId="3" applyNumberFormat="1" applyFont="1" applyFill="1" applyBorder="1" applyAlignment="1">
      <alignment horizontal="center" vertical="center"/>
    </xf>
    <xf numFmtId="164" fontId="7" fillId="2" borderId="1" xfId="3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left" vertical="center"/>
    </xf>
    <xf numFmtId="164" fontId="7" fillId="2" borderId="1" xfId="3" applyNumberFormat="1" applyFont="1" applyFill="1" applyBorder="1" applyAlignment="1">
      <alignment horizontal="center" vertical="center"/>
    </xf>
    <xf numFmtId="0" fontId="5" fillId="4" borderId="0" xfId="0" applyFont="1" applyFill="1"/>
    <xf numFmtId="164" fontId="8" fillId="4" borderId="1" xfId="3" applyNumberFormat="1" applyFont="1" applyFill="1" applyBorder="1" applyAlignment="1">
      <alignment horizontal="center" vertical="center"/>
    </xf>
    <xf numFmtId="164" fontId="9" fillId="4" borderId="1" xfId="3" applyNumberFormat="1" applyFont="1" applyFill="1" applyBorder="1" applyAlignment="1">
      <alignment horizontal="center" vertical="center"/>
    </xf>
    <xf numFmtId="3" fontId="8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164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4" borderId="1" xfId="2" applyFont="1" applyFill="1" applyBorder="1" applyAlignment="1">
      <alignment horizontal="center" vertical="center" wrapText="1"/>
    </xf>
    <xf numFmtId="0" fontId="11" fillId="0" borderId="0" xfId="0" applyFont="1"/>
    <xf numFmtId="0" fontId="7" fillId="3" borderId="1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64" fontId="7" fillId="5" borderId="1" xfId="3" applyNumberFormat="1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 wrapText="1"/>
    </xf>
    <xf numFmtId="164" fontId="7" fillId="5" borderId="1" xfId="3" applyNumberFormat="1" applyFont="1" applyFill="1" applyBorder="1" applyAlignment="1">
      <alignment horizontal="center" vertical="center" wrapText="1"/>
    </xf>
    <xf numFmtId="164" fontId="8" fillId="3" borderId="1" xfId="3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/>
    </xf>
    <xf numFmtId="164" fontId="8" fillId="3" borderId="1" xfId="3" applyNumberFormat="1" applyFont="1" applyFill="1" applyBorder="1" applyAlignment="1">
      <alignment horizontal="center" vertical="center"/>
    </xf>
    <xf numFmtId="164" fontId="7" fillId="3" borderId="1" xfId="3" applyNumberFormat="1" applyFont="1" applyFill="1" applyBorder="1" applyAlignment="1">
      <alignment horizontal="center"/>
    </xf>
    <xf numFmtId="0" fontId="7" fillId="5" borderId="1" xfId="3" applyFont="1" applyFill="1" applyBorder="1" applyAlignment="1">
      <alignment horizontal="left" vertical="center"/>
    </xf>
    <xf numFmtId="3" fontId="7" fillId="5" borderId="1" xfId="3" applyNumberFormat="1" applyFont="1" applyFill="1" applyBorder="1" applyAlignment="1">
      <alignment horizontal="center" vertical="center" wrapText="1"/>
    </xf>
    <xf numFmtId="3" fontId="7" fillId="3" borderId="1" xfId="3" applyNumberFormat="1" applyFont="1" applyFill="1" applyBorder="1" applyAlignment="1">
      <alignment horizontal="center" vertical="center" wrapText="1"/>
    </xf>
    <xf numFmtId="0" fontId="7" fillId="7" borderId="1" xfId="3" applyFont="1" applyFill="1" applyBorder="1" applyAlignment="1">
      <alignment horizontal="center" vertical="center"/>
    </xf>
    <xf numFmtId="164" fontId="7" fillId="7" borderId="1" xfId="3" applyNumberFormat="1" applyFont="1" applyFill="1" applyBorder="1" applyAlignment="1">
      <alignment horizontal="center" vertical="center"/>
    </xf>
    <xf numFmtId="0" fontId="7" fillId="7" borderId="1" xfId="3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164" fontId="7" fillId="5" borderId="1" xfId="2" applyNumberFormat="1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/>
    </xf>
    <xf numFmtId="3" fontId="7" fillId="5" borderId="1" xfId="2" applyNumberFormat="1" applyFont="1" applyFill="1" applyBorder="1" applyAlignment="1">
      <alignment horizontal="center" vertical="center" wrapText="1"/>
    </xf>
    <xf numFmtId="3" fontId="7" fillId="5" borderId="1" xfId="2" applyNumberFormat="1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 wrapText="1"/>
    </xf>
    <xf numFmtId="164" fontId="7" fillId="6" borderId="1" xfId="2" applyNumberFormat="1" applyFont="1" applyFill="1" applyBorder="1" applyAlignment="1">
      <alignment horizontal="center" vertical="center" wrapText="1"/>
    </xf>
    <xf numFmtId="3" fontId="7" fillId="6" borderId="1" xfId="2" applyNumberFormat="1" applyFont="1" applyFill="1" applyBorder="1" applyAlignment="1">
      <alignment horizontal="center" vertical="center" wrapText="1"/>
    </xf>
    <xf numFmtId="165" fontId="7" fillId="6" borderId="1" xfId="4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shrinkToFit="1"/>
    </xf>
    <xf numFmtId="0" fontId="13" fillId="2" borderId="1" xfId="1" applyFont="1" applyFill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5">
    <cellStyle name="Normalno" xfId="0" builtinId="0"/>
    <cellStyle name="Normalno 2" xfId="1"/>
    <cellStyle name="Obično 2" xfId="2"/>
    <cellStyle name="Obično 3" xfId="3"/>
    <cellStyle name="Zarez 2" xfId="4"/>
  </cellStyles>
  <dxfs count="0"/>
  <tableStyles count="2" defaultTableStyle="TableStyleMedium2" defaultPivotStyle="PivotStyleLight16">
    <tableStyle name="Stil zaokretne tablice 1" table="0" count="0"/>
    <tableStyle name="Stil zaokretne tablice 2" table="0" count="0"/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tabSelected="1" topLeftCell="A55" zoomScale="52" zoomScaleNormal="52" workbookViewId="0">
      <selection activeCell="K64" sqref="K64"/>
    </sheetView>
  </sheetViews>
  <sheetFormatPr defaultColWidth="9.109375" defaultRowHeight="23.4" x14ac:dyDescent="0.45"/>
  <cols>
    <col min="1" max="1" width="12.6640625" style="3" customWidth="1"/>
    <col min="2" max="2" width="20.6640625" style="3" customWidth="1"/>
    <col min="3" max="3" width="22.6640625" style="3" customWidth="1"/>
    <col min="4" max="4" width="71.33203125" style="3" customWidth="1"/>
    <col min="5" max="5" width="26.6640625" style="3" customWidth="1"/>
    <col min="6" max="6" width="21.5546875" style="3" customWidth="1"/>
    <col min="7" max="7" width="17.6640625" style="3" customWidth="1"/>
    <col min="8" max="8" width="18.33203125" style="3" customWidth="1"/>
    <col min="9" max="16384" width="9.109375" style="3"/>
  </cols>
  <sheetData>
    <row r="1" spans="1:12" ht="28.8" x14ac:dyDescent="0.45">
      <c r="A1" s="64" t="s">
        <v>62</v>
      </c>
      <c r="B1" s="65"/>
      <c r="C1" s="65"/>
      <c r="D1" s="65"/>
      <c r="E1" s="2"/>
      <c r="F1" s="2"/>
      <c r="G1" s="2"/>
    </row>
    <row r="2" spans="1:12" x14ac:dyDescent="0.45">
      <c r="A2" s="66" t="s">
        <v>63</v>
      </c>
      <c r="B2" s="67"/>
      <c r="C2" s="67"/>
      <c r="D2" s="67"/>
      <c r="E2" s="4"/>
      <c r="F2" s="4"/>
      <c r="G2" s="4"/>
    </row>
    <row r="3" spans="1:12" x14ac:dyDescent="0.45">
      <c r="A3" s="72"/>
      <c r="B3" s="73"/>
      <c r="C3" s="74"/>
      <c r="D3" s="34"/>
      <c r="E3" s="4"/>
      <c r="F3" s="4"/>
      <c r="G3" s="4"/>
    </row>
    <row r="4" spans="1:12" x14ac:dyDescent="0.45">
      <c r="A4" s="63" t="s">
        <v>70</v>
      </c>
      <c r="B4" s="63"/>
      <c r="C4" s="63"/>
      <c r="D4" s="63"/>
      <c r="E4" s="63"/>
      <c r="F4" s="63"/>
      <c r="G4" s="63"/>
    </row>
    <row r="5" spans="1:12" x14ac:dyDescent="0.45">
      <c r="A5" s="67" t="s">
        <v>85</v>
      </c>
      <c r="B5" s="67"/>
      <c r="C5" s="67"/>
      <c r="D5" s="67"/>
      <c r="E5" s="67"/>
      <c r="F5" s="67"/>
      <c r="G5" s="67"/>
    </row>
    <row r="6" spans="1:12" x14ac:dyDescent="0.45">
      <c r="A6" s="5"/>
      <c r="B6" s="5"/>
      <c r="C6" s="1"/>
      <c r="D6" s="70" t="s">
        <v>73</v>
      </c>
      <c r="E6" s="71"/>
      <c r="F6" s="5"/>
      <c r="G6" s="5"/>
    </row>
    <row r="7" spans="1:12" ht="66" customHeight="1" x14ac:dyDescent="0.45">
      <c r="A7" s="6" t="s">
        <v>0</v>
      </c>
      <c r="B7" s="6" t="s">
        <v>1</v>
      </c>
      <c r="C7" s="6" t="s">
        <v>64</v>
      </c>
      <c r="D7" s="6" t="s">
        <v>2</v>
      </c>
      <c r="E7" s="6" t="s">
        <v>3</v>
      </c>
      <c r="F7" s="6" t="s">
        <v>4</v>
      </c>
      <c r="G7" s="6" t="s">
        <v>5</v>
      </c>
    </row>
    <row r="8" spans="1:12" x14ac:dyDescent="0.45">
      <c r="A8" s="6">
        <v>1</v>
      </c>
      <c r="B8" s="59">
        <v>32</v>
      </c>
      <c r="C8" s="60">
        <v>844200</v>
      </c>
      <c r="D8" s="59" t="s">
        <v>6</v>
      </c>
      <c r="E8" s="59"/>
      <c r="F8" s="61">
        <v>844200</v>
      </c>
      <c r="G8" s="62">
        <v>844200</v>
      </c>
    </row>
    <row r="9" spans="1:12" x14ac:dyDescent="0.45">
      <c r="A9" s="6">
        <v>2</v>
      </c>
      <c r="B9" s="54">
        <v>321</v>
      </c>
      <c r="C9" s="55">
        <v>39000</v>
      </c>
      <c r="D9" s="54" t="s">
        <v>7</v>
      </c>
      <c r="E9" s="56"/>
      <c r="F9" s="57">
        <v>39000</v>
      </c>
      <c r="G9" s="58">
        <v>39000</v>
      </c>
      <c r="L9" s="7"/>
    </row>
    <row r="10" spans="1:12" x14ac:dyDescent="0.45">
      <c r="A10" s="6">
        <v>3</v>
      </c>
      <c r="B10" s="8">
        <v>3211</v>
      </c>
      <c r="C10" s="9"/>
      <c r="D10" s="8" t="s">
        <v>8</v>
      </c>
      <c r="E10" s="10" t="s">
        <v>9</v>
      </c>
      <c r="F10" s="11">
        <v>30000</v>
      </c>
      <c r="G10" s="12">
        <f>SUM(F10)</f>
        <v>30000</v>
      </c>
    </row>
    <row r="11" spans="1:12" x14ac:dyDescent="0.45">
      <c r="A11" s="6">
        <v>4</v>
      </c>
      <c r="B11" s="8">
        <v>3213</v>
      </c>
      <c r="C11" s="9"/>
      <c r="D11" s="8" t="s">
        <v>10</v>
      </c>
      <c r="E11" s="10" t="s">
        <v>9</v>
      </c>
      <c r="F11" s="11">
        <v>9000</v>
      </c>
      <c r="G11" s="12">
        <v>9000</v>
      </c>
    </row>
    <row r="12" spans="1:12" x14ac:dyDescent="0.45">
      <c r="A12" s="6">
        <v>5</v>
      </c>
      <c r="B12" s="39">
        <v>322</v>
      </c>
      <c r="C12" s="40">
        <v>522500</v>
      </c>
      <c r="D12" s="39" t="s">
        <v>11</v>
      </c>
      <c r="E12" s="41"/>
      <c r="F12" s="40">
        <v>522500</v>
      </c>
      <c r="G12" s="42">
        <v>522500</v>
      </c>
    </row>
    <row r="13" spans="1:12" x14ac:dyDescent="0.45">
      <c r="A13" s="6">
        <v>6</v>
      </c>
      <c r="B13" s="38">
        <v>3221</v>
      </c>
      <c r="C13" s="17">
        <v>60500</v>
      </c>
      <c r="D13" s="38" t="s">
        <v>12</v>
      </c>
      <c r="E13" s="32"/>
      <c r="F13" s="17">
        <v>60500</v>
      </c>
      <c r="G13" s="13">
        <v>60500</v>
      </c>
    </row>
    <row r="14" spans="1:12" x14ac:dyDescent="0.45">
      <c r="A14" s="6">
        <v>7</v>
      </c>
      <c r="B14" s="10">
        <v>32211</v>
      </c>
      <c r="C14" s="14"/>
      <c r="D14" s="15" t="s">
        <v>13</v>
      </c>
      <c r="E14" s="10" t="s">
        <v>9</v>
      </c>
      <c r="F14" s="14">
        <v>20000</v>
      </c>
      <c r="G14" s="14">
        <f t="shared" ref="G14:G19" si="0">SUM(F14)</f>
        <v>20000</v>
      </c>
    </row>
    <row r="15" spans="1:12" x14ac:dyDescent="0.45">
      <c r="A15" s="6">
        <v>8</v>
      </c>
      <c r="B15" s="10">
        <v>32212</v>
      </c>
      <c r="C15" s="14"/>
      <c r="D15" s="15" t="s">
        <v>14</v>
      </c>
      <c r="E15" s="10" t="s">
        <v>9</v>
      </c>
      <c r="F15" s="14">
        <v>7500</v>
      </c>
      <c r="G15" s="14">
        <f t="shared" si="0"/>
        <v>7500</v>
      </c>
    </row>
    <row r="16" spans="1:12" x14ac:dyDescent="0.45">
      <c r="A16" s="6">
        <v>9</v>
      </c>
      <c r="B16" s="10">
        <v>322131</v>
      </c>
      <c r="C16" s="14"/>
      <c r="D16" s="15" t="s">
        <v>15</v>
      </c>
      <c r="E16" s="10" t="s">
        <v>9</v>
      </c>
      <c r="F16" s="14">
        <v>2000</v>
      </c>
      <c r="G16" s="14">
        <f t="shared" si="0"/>
        <v>2000</v>
      </c>
    </row>
    <row r="17" spans="1:8" x14ac:dyDescent="0.45">
      <c r="A17" s="6">
        <v>10</v>
      </c>
      <c r="B17" s="15">
        <v>32214</v>
      </c>
      <c r="C17" s="16"/>
      <c r="D17" s="15" t="s">
        <v>16</v>
      </c>
      <c r="E17" s="10" t="s">
        <v>9</v>
      </c>
      <c r="F17" s="14">
        <v>20000</v>
      </c>
      <c r="G17" s="14">
        <f t="shared" si="0"/>
        <v>20000</v>
      </c>
    </row>
    <row r="18" spans="1:8" ht="35.25" customHeight="1" x14ac:dyDescent="0.45">
      <c r="A18" s="6">
        <v>11</v>
      </c>
      <c r="B18" s="15">
        <v>32219</v>
      </c>
      <c r="C18" s="16"/>
      <c r="D18" s="15" t="s">
        <v>60</v>
      </c>
      <c r="E18" s="10" t="s">
        <v>9</v>
      </c>
      <c r="F18" s="14">
        <v>11000</v>
      </c>
      <c r="G18" s="14">
        <f t="shared" si="0"/>
        <v>11000</v>
      </c>
    </row>
    <row r="19" spans="1:8" ht="35.25" customHeight="1" x14ac:dyDescent="0.45">
      <c r="A19" s="6">
        <v>12</v>
      </c>
      <c r="B19" s="33">
        <v>3222</v>
      </c>
      <c r="C19" s="43">
        <v>245000</v>
      </c>
      <c r="D19" s="33" t="s">
        <v>78</v>
      </c>
      <c r="E19" s="44"/>
      <c r="F19" s="45">
        <v>245000</v>
      </c>
      <c r="G19" s="45">
        <f t="shared" si="0"/>
        <v>245000</v>
      </c>
    </row>
    <row r="20" spans="1:8" ht="35.25" customHeight="1" x14ac:dyDescent="0.45">
      <c r="A20" s="6">
        <v>13</v>
      </c>
      <c r="B20" s="15">
        <v>3222</v>
      </c>
      <c r="C20" s="16"/>
      <c r="D20" s="15" t="s">
        <v>59</v>
      </c>
      <c r="E20" s="10" t="s">
        <v>9</v>
      </c>
      <c r="F20" s="14">
        <v>190000</v>
      </c>
      <c r="G20" s="14">
        <v>190000</v>
      </c>
    </row>
    <row r="21" spans="1:8" ht="41.4" customHeight="1" x14ac:dyDescent="0.45">
      <c r="A21" s="6">
        <v>14</v>
      </c>
      <c r="B21" s="10">
        <v>32224</v>
      </c>
      <c r="C21" s="16"/>
      <c r="D21" s="15" t="s">
        <v>68</v>
      </c>
      <c r="E21" s="15" t="s">
        <v>77</v>
      </c>
      <c r="F21" s="14">
        <v>55000</v>
      </c>
      <c r="G21" s="14">
        <v>55000</v>
      </c>
    </row>
    <row r="22" spans="1:8" x14ac:dyDescent="0.45">
      <c r="A22" s="6">
        <v>15</v>
      </c>
      <c r="B22" s="32">
        <v>3223</v>
      </c>
      <c r="C22" s="17">
        <f>SUM(F22)</f>
        <v>165500</v>
      </c>
      <c r="D22" s="32" t="s">
        <v>17</v>
      </c>
      <c r="E22" s="32"/>
      <c r="F22" s="17">
        <v>165500</v>
      </c>
      <c r="G22" s="17">
        <v>165500</v>
      </c>
    </row>
    <row r="23" spans="1:8" x14ac:dyDescent="0.45">
      <c r="A23" s="6">
        <v>16</v>
      </c>
      <c r="B23" s="10">
        <v>32231</v>
      </c>
      <c r="C23" s="14"/>
      <c r="D23" s="15" t="s">
        <v>18</v>
      </c>
      <c r="E23" s="15" t="s">
        <v>19</v>
      </c>
      <c r="F23" s="14">
        <v>65000</v>
      </c>
      <c r="G23" s="14">
        <f>SUM(F23)</f>
        <v>65000</v>
      </c>
    </row>
    <row r="24" spans="1:8" x14ac:dyDescent="0.45">
      <c r="A24" s="6">
        <v>17</v>
      </c>
      <c r="B24" s="10">
        <v>32233</v>
      </c>
      <c r="C24" s="14"/>
      <c r="D24" s="15" t="s">
        <v>20</v>
      </c>
      <c r="E24" s="15" t="s">
        <v>19</v>
      </c>
      <c r="F24" s="14">
        <v>100000</v>
      </c>
      <c r="G24" s="14">
        <v>100000</v>
      </c>
    </row>
    <row r="25" spans="1:8" x14ac:dyDescent="0.45">
      <c r="A25" s="6">
        <v>18</v>
      </c>
      <c r="B25" s="10">
        <v>32234</v>
      </c>
      <c r="C25" s="14"/>
      <c r="D25" s="15" t="s">
        <v>66</v>
      </c>
      <c r="E25" s="15" t="s">
        <v>9</v>
      </c>
      <c r="F25" s="14">
        <v>500</v>
      </c>
      <c r="G25" s="14">
        <f>SUM(F25)</f>
        <v>500</v>
      </c>
    </row>
    <row r="26" spans="1:8" x14ac:dyDescent="0.45">
      <c r="A26" s="6">
        <v>19</v>
      </c>
      <c r="B26" s="44">
        <v>3224</v>
      </c>
      <c r="C26" s="45">
        <v>20000</v>
      </c>
      <c r="D26" s="33" t="s">
        <v>79</v>
      </c>
      <c r="E26" s="33"/>
      <c r="F26" s="45">
        <v>20000</v>
      </c>
      <c r="G26" s="45">
        <v>20000</v>
      </c>
    </row>
    <row r="27" spans="1:8" x14ac:dyDescent="0.45">
      <c r="A27" s="6">
        <v>20</v>
      </c>
      <c r="B27" s="10">
        <v>32242.32244</v>
      </c>
      <c r="C27" s="14"/>
      <c r="D27" s="15" t="s">
        <v>79</v>
      </c>
      <c r="E27" s="15"/>
      <c r="F27" s="14">
        <v>20000</v>
      </c>
      <c r="G27" s="14">
        <v>20000</v>
      </c>
    </row>
    <row r="28" spans="1:8" x14ac:dyDescent="0.45">
      <c r="A28" s="6">
        <v>21</v>
      </c>
      <c r="B28" s="38">
        <v>3225</v>
      </c>
      <c r="C28" s="17">
        <f>SUM(F28)</f>
        <v>30000</v>
      </c>
      <c r="D28" s="32" t="s">
        <v>21</v>
      </c>
      <c r="E28" s="32"/>
      <c r="F28" s="17">
        <f>SUM(F29)</f>
        <v>30000</v>
      </c>
      <c r="G28" s="17">
        <f>SUM(G29)</f>
        <v>30000</v>
      </c>
    </row>
    <row r="29" spans="1:8" x14ac:dyDescent="0.45">
      <c r="A29" s="6">
        <v>22</v>
      </c>
      <c r="B29" s="10">
        <v>32251</v>
      </c>
      <c r="C29" s="14"/>
      <c r="D29" s="10" t="s">
        <v>22</v>
      </c>
      <c r="E29" s="15" t="s">
        <v>9</v>
      </c>
      <c r="F29" s="14">
        <v>30000</v>
      </c>
      <c r="G29" s="14">
        <f>SUM(F29)</f>
        <v>30000</v>
      </c>
    </row>
    <row r="30" spans="1:8" x14ac:dyDescent="0.45">
      <c r="A30" s="36">
        <v>23</v>
      </c>
      <c r="B30" s="38">
        <v>3227</v>
      </c>
      <c r="C30" s="17">
        <v>1500</v>
      </c>
      <c r="D30" s="38" t="s">
        <v>69</v>
      </c>
      <c r="E30" s="32"/>
      <c r="F30" s="17">
        <v>1500</v>
      </c>
      <c r="G30" s="17">
        <v>1500</v>
      </c>
      <c r="H30" s="37"/>
    </row>
    <row r="31" spans="1:8" x14ac:dyDescent="0.45">
      <c r="A31" s="6">
        <v>24</v>
      </c>
      <c r="B31" s="10">
        <v>32271</v>
      </c>
      <c r="C31" s="14"/>
      <c r="D31" s="10" t="s">
        <v>69</v>
      </c>
      <c r="E31" s="15"/>
      <c r="F31" s="14">
        <v>1500</v>
      </c>
      <c r="G31" s="14">
        <v>1500</v>
      </c>
    </row>
    <row r="32" spans="1:8" x14ac:dyDescent="0.45">
      <c r="A32" s="6">
        <v>25</v>
      </c>
      <c r="B32" s="39">
        <v>323</v>
      </c>
      <c r="C32" s="40">
        <v>167500</v>
      </c>
      <c r="D32" s="39" t="s">
        <v>23</v>
      </c>
      <c r="E32" s="41"/>
      <c r="F32" s="40">
        <v>167500</v>
      </c>
      <c r="G32" s="40">
        <v>167500</v>
      </c>
    </row>
    <row r="33" spans="1:7" x14ac:dyDescent="0.45">
      <c r="A33" s="6">
        <v>26</v>
      </c>
      <c r="B33" s="38">
        <v>3231</v>
      </c>
      <c r="C33" s="17">
        <v>52000</v>
      </c>
      <c r="D33" s="38" t="s">
        <v>24</v>
      </c>
      <c r="E33" s="32"/>
      <c r="F33" s="17">
        <v>52000</v>
      </c>
      <c r="G33" s="17">
        <v>52000</v>
      </c>
    </row>
    <row r="34" spans="1:7" ht="27" customHeight="1" x14ac:dyDescent="0.45">
      <c r="A34" s="6">
        <v>27</v>
      </c>
      <c r="B34" s="15">
        <v>32311</v>
      </c>
      <c r="C34" s="16"/>
      <c r="D34" s="15" t="s">
        <v>25</v>
      </c>
      <c r="E34" s="15" t="s">
        <v>9</v>
      </c>
      <c r="F34" s="14">
        <v>23000</v>
      </c>
      <c r="G34" s="14">
        <f>SUM(F34)</f>
        <v>23000</v>
      </c>
    </row>
    <row r="35" spans="1:7" x14ac:dyDescent="0.45">
      <c r="A35" s="6">
        <v>28</v>
      </c>
      <c r="B35" s="15">
        <v>32313</v>
      </c>
      <c r="C35" s="16"/>
      <c r="D35" s="15" t="s">
        <v>26</v>
      </c>
      <c r="E35" s="15" t="s">
        <v>9</v>
      </c>
      <c r="F35" s="14">
        <v>4000</v>
      </c>
      <c r="G35" s="14">
        <f>SUM(F35)</f>
        <v>4000</v>
      </c>
    </row>
    <row r="36" spans="1:7" ht="24" customHeight="1" x14ac:dyDescent="0.45">
      <c r="A36" s="6">
        <v>29</v>
      </c>
      <c r="B36" s="15">
        <v>32319</v>
      </c>
      <c r="C36" s="16"/>
      <c r="D36" s="15" t="s">
        <v>80</v>
      </c>
      <c r="E36" s="15" t="s">
        <v>9</v>
      </c>
      <c r="F36" s="14">
        <v>25000</v>
      </c>
      <c r="G36" s="14">
        <f>SUM(F36)</f>
        <v>25000</v>
      </c>
    </row>
    <row r="37" spans="1:7" ht="25.5" customHeight="1" x14ac:dyDescent="0.45">
      <c r="A37" s="6">
        <v>30</v>
      </c>
      <c r="B37" s="32">
        <v>3232</v>
      </c>
      <c r="C37" s="17">
        <f>SUM(F37)</f>
        <v>35000</v>
      </c>
      <c r="D37" s="32" t="s">
        <v>27</v>
      </c>
      <c r="E37" s="32"/>
      <c r="F37" s="17">
        <f>SUM(F38:F40)</f>
        <v>35000</v>
      </c>
      <c r="G37" s="17">
        <f>SUM(G38:G40)</f>
        <v>35000</v>
      </c>
    </row>
    <row r="38" spans="1:7" ht="28.5" customHeight="1" x14ac:dyDescent="0.45">
      <c r="A38" s="6">
        <v>31</v>
      </c>
      <c r="B38" s="15">
        <v>32321</v>
      </c>
      <c r="C38" s="18"/>
      <c r="D38" s="19" t="s">
        <v>56</v>
      </c>
      <c r="E38" s="15" t="s">
        <v>19</v>
      </c>
      <c r="F38" s="14">
        <v>10000</v>
      </c>
      <c r="G38" s="14">
        <v>10000</v>
      </c>
    </row>
    <row r="39" spans="1:7" x14ac:dyDescent="0.45">
      <c r="A39" s="6">
        <v>32</v>
      </c>
      <c r="B39" s="15">
        <v>32322</v>
      </c>
      <c r="C39" s="18"/>
      <c r="D39" s="15" t="s">
        <v>28</v>
      </c>
      <c r="E39" s="15" t="s">
        <v>9</v>
      </c>
      <c r="F39" s="14">
        <v>14000</v>
      </c>
      <c r="G39" s="14">
        <v>14000</v>
      </c>
    </row>
    <row r="40" spans="1:7" x14ac:dyDescent="0.45">
      <c r="A40" s="6">
        <v>33</v>
      </c>
      <c r="B40" s="15">
        <v>32329</v>
      </c>
      <c r="C40" s="18"/>
      <c r="D40" s="15" t="s">
        <v>29</v>
      </c>
      <c r="E40" s="15" t="s">
        <v>9</v>
      </c>
      <c r="F40" s="14">
        <v>11000</v>
      </c>
      <c r="G40" s="14">
        <f>SUM(F40)</f>
        <v>11000</v>
      </c>
    </row>
    <row r="41" spans="1:7" x14ac:dyDescent="0.45">
      <c r="A41" s="6">
        <v>34</v>
      </c>
      <c r="B41" s="38">
        <v>3233</v>
      </c>
      <c r="C41" s="17">
        <f>SUM(F41)</f>
        <v>2000</v>
      </c>
      <c r="D41" s="32" t="s">
        <v>30</v>
      </c>
      <c r="E41" s="32"/>
      <c r="F41" s="17">
        <f>SUM(F42)</f>
        <v>2000</v>
      </c>
      <c r="G41" s="17">
        <f>SUM(G42)</f>
        <v>2000</v>
      </c>
    </row>
    <row r="42" spans="1:7" x14ac:dyDescent="0.45">
      <c r="A42" s="6">
        <v>35</v>
      </c>
      <c r="B42" s="10">
        <v>32339</v>
      </c>
      <c r="C42" s="14"/>
      <c r="D42" s="15" t="s">
        <v>49</v>
      </c>
      <c r="E42" s="15" t="s">
        <v>9</v>
      </c>
      <c r="F42" s="14">
        <v>2000</v>
      </c>
      <c r="G42" s="14">
        <f t="shared" ref="G42:G48" si="1">SUM(F42)</f>
        <v>2000</v>
      </c>
    </row>
    <row r="43" spans="1:7" x14ac:dyDescent="0.45">
      <c r="A43" s="6">
        <v>36</v>
      </c>
      <c r="B43" s="38">
        <v>3234</v>
      </c>
      <c r="C43" s="17">
        <f>SUM(F43)</f>
        <v>64000</v>
      </c>
      <c r="D43" s="32" t="s">
        <v>31</v>
      </c>
      <c r="E43" s="32" t="s">
        <v>9</v>
      </c>
      <c r="F43" s="17">
        <f>SUM(F44:F48)</f>
        <v>64000</v>
      </c>
      <c r="G43" s="17">
        <f t="shared" si="1"/>
        <v>64000</v>
      </c>
    </row>
    <row r="44" spans="1:7" x14ac:dyDescent="0.45">
      <c r="A44" s="6">
        <v>37</v>
      </c>
      <c r="B44" s="10">
        <v>32341</v>
      </c>
      <c r="C44" s="20"/>
      <c r="D44" s="15" t="s">
        <v>32</v>
      </c>
      <c r="E44" s="15" t="s">
        <v>9</v>
      </c>
      <c r="F44" s="14">
        <v>14000</v>
      </c>
      <c r="G44" s="14">
        <v>14000</v>
      </c>
    </row>
    <row r="45" spans="1:7" x14ac:dyDescent="0.45">
      <c r="A45" s="6">
        <v>38</v>
      </c>
      <c r="B45" s="10">
        <v>32342</v>
      </c>
      <c r="C45" s="20"/>
      <c r="D45" s="15" t="s">
        <v>33</v>
      </c>
      <c r="E45" s="15" t="s">
        <v>9</v>
      </c>
      <c r="F45" s="14">
        <v>6000</v>
      </c>
      <c r="G45" s="14">
        <f t="shared" si="1"/>
        <v>6000</v>
      </c>
    </row>
    <row r="46" spans="1:7" x14ac:dyDescent="0.45">
      <c r="A46" s="6">
        <v>39</v>
      </c>
      <c r="B46" s="10">
        <v>32343</v>
      </c>
      <c r="C46" s="20"/>
      <c r="D46" s="15" t="s">
        <v>34</v>
      </c>
      <c r="E46" s="15" t="s">
        <v>9</v>
      </c>
      <c r="F46" s="14">
        <v>3000</v>
      </c>
      <c r="G46" s="14">
        <f t="shared" si="1"/>
        <v>3000</v>
      </c>
    </row>
    <row r="47" spans="1:7" x14ac:dyDescent="0.45">
      <c r="A47" s="6">
        <v>40</v>
      </c>
      <c r="B47" s="10">
        <v>32344</v>
      </c>
      <c r="C47" s="20"/>
      <c r="D47" s="15" t="s">
        <v>35</v>
      </c>
      <c r="E47" s="15" t="s">
        <v>9</v>
      </c>
      <c r="F47" s="14">
        <v>6000</v>
      </c>
      <c r="G47" s="14">
        <f t="shared" si="1"/>
        <v>6000</v>
      </c>
    </row>
    <row r="48" spans="1:7" x14ac:dyDescent="0.45">
      <c r="A48" s="6">
        <v>41</v>
      </c>
      <c r="B48" s="10">
        <v>32349</v>
      </c>
      <c r="C48" s="20"/>
      <c r="D48" s="15" t="s">
        <v>36</v>
      </c>
      <c r="E48" s="15" t="s">
        <v>9</v>
      </c>
      <c r="F48" s="14">
        <v>35000</v>
      </c>
      <c r="G48" s="14">
        <f t="shared" si="1"/>
        <v>35000</v>
      </c>
    </row>
    <row r="49" spans="1:11" x14ac:dyDescent="0.45">
      <c r="A49" s="6">
        <v>42</v>
      </c>
      <c r="B49" s="32">
        <v>3236</v>
      </c>
      <c r="C49" s="17">
        <f>SUM(F49)</f>
        <v>10500</v>
      </c>
      <c r="D49" s="32" t="s">
        <v>37</v>
      </c>
      <c r="E49" s="32"/>
      <c r="F49" s="17">
        <v>10500</v>
      </c>
      <c r="G49" s="17">
        <v>10500</v>
      </c>
    </row>
    <row r="50" spans="1:11" ht="20.25" customHeight="1" x14ac:dyDescent="0.45">
      <c r="A50" s="6">
        <v>43</v>
      </c>
      <c r="B50" s="15">
        <v>32361</v>
      </c>
      <c r="C50" s="16"/>
      <c r="D50" s="10" t="s">
        <v>51</v>
      </c>
      <c r="E50" s="15" t="s">
        <v>19</v>
      </c>
      <c r="F50" s="14">
        <v>6500</v>
      </c>
      <c r="G50" s="14">
        <v>6500</v>
      </c>
    </row>
    <row r="51" spans="1:11" ht="20.25" customHeight="1" x14ac:dyDescent="0.45">
      <c r="A51" s="6">
        <v>44</v>
      </c>
      <c r="B51" s="15">
        <v>32362.323629999999</v>
      </c>
      <c r="C51" s="16"/>
      <c r="D51" s="10" t="s">
        <v>81</v>
      </c>
      <c r="E51" s="15" t="s">
        <v>9</v>
      </c>
      <c r="F51" s="14">
        <v>4000</v>
      </c>
      <c r="G51" s="14">
        <v>4000</v>
      </c>
    </row>
    <row r="52" spans="1:11" x14ac:dyDescent="0.45">
      <c r="A52" s="6">
        <v>45</v>
      </c>
      <c r="B52" s="38">
        <v>3238</v>
      </c>
      <c r="C52" s="17">
        <f>SUM(F52)</f>
        <v>4000</v>
      </c>
      <c r="D52" s="32" t="s">
        <v>38</v>
      </c>
      <c r="E52" s="32"/>
      <c r="F52" s="46">
        <f>SUM(F53)</f>
        <v>4000</v>
      </c>
      <c r="G52" s="17">
        <f>SUM(G53)</f>
        <v>4000</v>
      </c>
      <c r="K52" s="21"/>
    </row>
    <row r="53" spans="1:11" x14ac:dyDescent="0.45">
      <c r="A53" s="6">
        <v>46</v>
      </c>
      <c r="B53" s="10">
        <v>32382</v>
      </c>
      <c r="C53" s="20"/>
      <c r="D53" s="15" t="s">
        <v>39</v>
      </c>
      <c r="E53" s="15" t="s">
        <v>9</v>
      </c>
      <c r="F53" s="14">
        <v>4000</v>
      </c>
      <c r="G53" s="14">
        <f>SUM(F53)</f>
        <v>4000</v>
      </c>
    </row>
    <row r="54" spans="1:11" x14ac:dyDescent="0.45">
      <c r="A54" s="6">
        <v>47</v>
      </c>
      <c r="B54" s="39">
        <v>324</v>
      </c>
      <c r="C54" s="40">
        <f>SUM(F54)</f>
        <v>30000</v>
      </c>
      <c r="D54" s="39" t="s">
        <v>40</v>
      </c>
      <c r="E54" s="41"/>
      <c r="F54" s="40">
        <v>30000</v>
      </c>
      <c r="G54" s="40">
        <v>30000</v>
      </c>
    </row>
    <row r="55" spans="1:11" ht="42" customHeight="1" x14ac:dyDescent="0.45">
      <c r="A55" s="6">
        <v>48</v>
      </c>
      <c r="B55" s="10">
        <v>32412</v>
      </c>
      <c r="C55" s="23"/>
      <c r="D55" s="15" t="s">
        <v>67</v>
      </c>
      <c r="E55" s="31" t="s">
        <v>50</v>
      </c>
      <c r="F55" s="22">
        <v>30000</v>
      </c>
      <c r="G55" s="22">
        <v>30000</v>
      </c>
    </row>
    <row r="56" spans="1:11" ht="31.5" customHeight="1" x14ac:dyDescent="0.45">
      <c r="A56" s="6">
        <v>49</v>
      </c>
      <c r="B56" s="39">
        <v>329</v>
      </c>
      <c r="C56" s="40">
        <v>85200</v>
      </c>
      <c r="D56" s="47" t="s">
        <v>41</v>
      </c>
      <c r="E56" s="48"/>
      <c r="F56" s="40">
        <v>85200</v>
      </c>
      <c r="G56" s="40">
        <v>85200</v>
      </c>
    </row>
    <row r="57" spans="1:11" x14ac:dyDescent="0.45">
      <c r="A57" s="6">
        <v>50</v>
      </c>
      <c r="B57" s="38">
        <v>329</v>
      </c>
      <c r="C57" s="17">
        <f>SUM(F57)</f>
        <v>6000</v>
      </c>
      <c r="D57" s="32" t="s">
        <v>52</v>
      </c>
      <c r="E57" s="49"/>
      <c r="F57" s="17">
        <v>6000</v>
      </c>
      <c r="G57" s="17">
        <v>6000</v>
      </c>
    </row>
    <row r="58" spans="1:11" x14ac:dyDescent="0.45">
      <c r="A58" s="6">
        <v>51</v>
      </c>
      <c r="B58" s="10">
        <v>329</v>
      </c>
      <c r="C58" s="20"/>
      <c r="D58" s="15" t="s">
        <v>52</v>
      </c>
      <c r="E58" s="15" t="s">
        <v>19</v>
      </c>
      <c r="F58" s="24">
        <v>6000</v>
      </c>
      <c r="G58" s="14">
        <f>SUM(F58)</f>
        <v>6000</v>
      </c>
    </row>
    <row r="59" spans="1:11" x14ac:dyDescent="0.45">
      <c r="A59" s="6">
        <v>52</v>
      </c>
      <c r="B59" s="38">
        <v>3293</v>
      </c>
      <c r="C59" s="17">
        <f>SUM(F59)</f>
        <v>8000</v>
      </c>
      <c r="D59" s="32" t="s">
        <v>42</v>
      </c>
      <c r="E59" s="32"/>
      <c r="F59" s="17">
        <f>SUM(F60)</f>
        <v>8000</v>
      </c>
      <c r="G59" s="17">
        <f>SUM(G60)</f>
        <v>8000</v>
      </c>
    </row>
    <row r="60" spans="1:11" x14ac:dyDescent="0.45">
      <c r="A60" s="6">
        <v>53</v>
      </c>
      <c r="B60" s="10">
        <v>32931</v>
      </c>
      <c r="C60" s="14"/>
      <c r="D60" s="15" t="s">
        <v>42</v>
      </c>
      <c r="E60" s="15" t="s">
        <v>9</v>
      </c>
      <c r="F60" s="14">
        <v>8000</v>
      </c>
      <c r="G60" s="14">
        <f>SUM(F60)</f>
        <v>8000</v>
      </c>
    </row>
    <row r="61" spans="1:11" x14ac:dyDescent="0.45">
      <c r="A61" s="6">
        <v>54</v>
      </c>
      <c r="B61" s="38">
        <v>3294</v>
      </c>
      <c r="C61" s="17">
        <f>SUM(F61)</f>
        <v>2000</v>
      </c>
      <c r="D61" s="32" t="s">
        <v>43</v>
      </c>
      <c r="E61" s="32"/>
      <c r="F61" s="17">
        <v>2000</v>
      </c>
      <c r="G61" s="17">
        <v>2000</v>
      </c>
    </row>
    <row r="62" spans="1:11" x14ac:dyDescent="0.45">
      <c r="A62" s="6">
        <v>55</v>
      </c>
      <c r="B62" s="10">
        <v>32943</v>
      </c>
      <c r="C62" s="14"/>
      <c r="D62" s="15" t="s">
        <v>44</v>
      </c>
      <c r="E62" s="15" t="s">
        <v>9</v>
      </c>
      <c r="F62" s="14">
        <v>2000</v>
      </c>
      <c r="G62" s="14">
        <f>SUM(F62)</f>
        <v>2000</v>
      </c>
    </row>
    <row r="63" spans="1:11" x14ac:dyDescent="0.45">
      <c r="A63" s="6">
        <v>56</v>
      </c>
      <c r="B63" s="44">
        <v>3295</v>
      </c>
      <c r="C63" s="45">
        <v>36700</v>
      </c>
      <c r="D63" s="33" t="s">
        <v>82</v>
      </c>
      <c r="E63" s="33"/>
      <c r="F63" s="45">
        <v>36700</v>
      </c>
      <c r="G63" s="45">
        <v>36700</v>
      </c>
    </row>
    <row r="64" spans="1:11" x14ac:dyDescent="0.45">
      <c r="A64" s="6">
        <v>57</v>
      </c>
      <c r="B64" s="10">
        <v>32953</v>
      </c>
      <c r="C64" s="14"/>
      <c r="D64" s="15" t="s">
        <v>57</v>
      </c>
      <c r="E64" s="15" t="s">
        <v>9</v>
      </c>
      <c r="F64" s="14">
        <v>1700</v>
      </c>
      <c r="G64" s="14">
        <v>1700</v>
      </c>
    </row>
    <row r="65" spans="1:7" x14ac:dyDescent="0.45">
      <c r="A65" s="6">
        <v>58</v>
      </c>
      <c r="B65" s="10">
        <v>32959</v>
      </c>
      <c r="C65" s="14"/>
      <c r="D65" s="15" t="s">
        <v>83</v>
      </c>
      <c r="E65" s="15" t="s">
        <v>9</v>
      </c>
      <c r="F65" s="14">
        <v>35000</v>
      </c>
      <c r="G65" s="14">
        <v>35000</v>
      </c>
    </row>
    <row r="66" spans="1:7" x14ac:dyDescent="0.45">
      <c r="A66" s="6">
        <v>59</v>
      </c>
      <c r="B66" s="38">
        <v>3299</v>
      </c>
      <c r="C66" s="17">
        <v>32500</v>
      </c>
      <c r="D66" s="32" t="s">
        <v>41</v>
      </c>
      <c r="E66" s="32"/>
      <c r="F66" s="17">
        <v>32500</v>
      </c>
      <c r="G66" s="17">
        <v>32500</v>
      </c>
    </row>
    <row r="67" spans="1:7" x14ac:dyDescent="0.45">
      <c r="A67" s="6">
        <v>60</v>
      </c>
      <c r="B67" s="10">
        <v>32991</v>
      </c>
      <c r="C67" s="14"/>
      <c r="D67" s="15" t="s">
        <v>72</v>
      </c>
      <c r="E67" s="15" t="s">
        <v>9</v>
      </c>
      <c r="F67" s="14">
        <v>2500</v>
      </c>
      <c r="G67" s="14">
        <f>SUM(F67)</f>
        <v>2500</v>
      </c>
    </row>
    <row r="68" spans="1:7" x14ac:dyDescent="0.45">
      <c r="A68" s="6">
        <v>61</v>
      </c>
      <c r="B68" s="10">
        <v>32999</v>
      </c>
      <c r="C68" s="14"/>
      <c r="D68" s="15" t="s">
        <v>71</v>
      </c>
      <c r="E68" s="15" t="s">
        <v>9</v>
      </c>
      <c r="F68" s="14">
        <v>30000</v>
      </c>
      <c r="G68" s="14">
        <v>30000</v>
      </c>
    </row>
    <row r="69" spans="1:7" x14ac:dyDescent="0.45">
      <c r="A69" s="6">
        <v>62</v>
      </c>
      <c r="B69" s="50">
        <v>34</v>
      </c>
      <c r="C69" s="51">
        <f>SUM(F69)</f>
        <v>3000</v>
      </c>
      <c r="D69" s="52" t="s">
        <v>45</v>
      </c>
      <c r="E69" s="52"/>
      <c r="F69" s="51">
        <v>3000</v>
      </c>
      <c r="G69" s="51">
        <v>3000</v>
      </c>
    </row>
    <row r="70" spans="1:7" x14ac:dyDescent="0.45">
      <c r="A70" s="6">
        <v>63</v>
      </c>
      <c r="B70" s="10">
        <v>3431</v>
      </c>
      <c r="C70" s="20"/>
      <c r="D70" s="25" t="s">
        <v>46</v>
      </c>
      <c r="E70" s="15" t="s">
        <v>9</v>
      </c>
      <c r="F70" s="26">
        <v>3000</v>
      </c>
      <c r="G70" s="26">
        <f>SUM(F70)</f>
        <v>3000</v>
      </c>
    </row>
    <row r="71" spans="1:7" ht="38.25" customHeight="1" x14ac:dyDescent="0.45">
      <c r="A71" s="6">
        <v>64</v>
      </c>
      <c r="B71" s="41">
        <v>42</v>
      </c>
      <c r="C71" s="40">
        <f>SUM(F71)</f>
        <v>25000</v>
      </c>
      <c r="D71" s="41" t="s">
        <v>47</v>
      </c>
      <c r="E71" s="53"/>
      <c r="F71" s="40">
        <v>25000</v>
      </c>
      <c r="G71" s="40">
        <v>25000</v>
      </c>
    </row>
    <row r="72" spans="1:7" x14ac:dyDescent="0.45">
      <c r="A72" s="6">
        <v>65</v>
      </c>
      <c r="B72" s="27">
        <v>42211</v>
      </c>
      <c r="C72" s="20"/>
      <c r="D72" s="27" t="s">
        <v>58</v>
      </c>
      <c r="E72" s="15" t="s">
        <v>9</v>
      </c>
      <c r="F72" s="26">
        <v>10000</v>
      </c>
      <c r="G72" s="26">
        <v>10000</v>
      </c>
    </row>
    <row r="73" spans="1:7" x14ac:dyDescent="0.45">
      <c r="A73" s="6">
        <v>66</v>
      </c>
      <c r="B73" s="27">
        <v>42221</v>
      </c>
      <c r="C73" s="20"/>
      <c r="D73" s="27" t="s">
        <v>84</v>
      </c>
      <c r="E73" s="15" t="s">
        <v>9</v>
      </c>
      <c r="F73" s="26">
        <v>6000</v>
      </c>
      <c r="G73" s="26">
        <v>6000</v>
      </c>
    </row>
    <row r="74" spans="1:7" x14ac:dyDescent="0.45">
      <c r="A74" s="6">
        <v>67</v>
      </c>
      <c r="B74" s="27">
        <v>42213</v>
      </c>
      <c r="C74" s="20"/>
      <c r="D74" s="27" t="s">
        <v>61</v>
      </c>
      <c r="E74" s="15" t="s">
        <v>9</v>
      </c>
      <c r="F74" s="26">
        <v>4000</v>
      </c>
      <c r="G74" s="26">
        <v>4000</v>
      </c>
    </row>
    <row r="75" spans="1:7" x14ac:dyDescent="0.45">
      <c r="A75" s="6">
        <v>68</v>
      </c>
      <c r="B75" s="27">
        <v>42411</v>
      </c>
      <c r="C75" s="26"/>
      <c r="D75" s="27" t="s">
        <v>48</v>
      </c>
      <c r="E75" s="15" t="s">
        <v>9</v>
      </c>
      <c r="F75" s="26">
        <v>5000</v>
      </c>
      <c r="G75" s="26">
        <f>SUM(F75)</f>
        <v>5000</v>
      </c>
    </row>
    <row r="76" spans="1:7" ht="13.5" customHeight="1" x14ac:dyDescent="0.45">
      <c r="A76" s="28"/>
      <c r="B76" s="28"/>
      <c r="C76" s="28"/>
      <c r="D76" s="28"/>
      <c r="E76" s="28"/>
      <c r="F76" s="28"/>
      <c r="G76" s="28"/>
    </row>
    <row r="77" spans="1:7" x14ac:dyDescent="0.45">
      <c r="A77" s="68" t="s">
        <v>74</v>
      </c>
      <c r="B77" s="68"/>
      <c r="C77" s="68"/>
      <c r="D77" s="68"/>
      <c r="E77" s="68"/>
      <c r="F77" s="68"/>
      <c r="G77" s="68"/>
    </row>
    <row r="78" spans="1:7" x14ac:dyDescent="0.45">
      <c r="A78" s="68" t="s">
        <v>88</v>
      </c>
      <c r="B78" s="69"/>
      <c r="C78" s="69"/>
      <c r="D78" s="69"/>
      <c r="E78" s="69"/>
      <c r="F78" s="69"/>
      <c r="G78" s="69"/>
    </row>
    <row r="79" spans="1:7" x14ac:dyDescent="0.45">
      <c r="A79" s="68" t="s">
        <v>76</v>
      </c>
      <c r="B79" s="68"/>
      <c r="C79" s="68"/>
      <c r="D79" s="68"/>
      <c r="E79" s="68"/>
      <c r="F79" s="68"/>
      <c r="G79" s="69"/>
    </row>
    <row r="80" spans="1:7" x14ac:dyDescent="0.45">
      <c r="A80" s="68" t="s">
        <v>55</v>
      </c>
      <c r="B80" s="69"/>
      <c r="C80" s="69"/>
      <c r="D80" s="69"/>
      <c r="E80" s="69"/>
      <c r="F80" s="69"/>
      <c r="G80" s="69"/>
    </row>
    <row r="81" spans="1:11" x14ac:dyDescent="0.45">
      <c r="A81" s="78" t="s">
        <v>86</v>
      </c>
      <c r="B81" s="80"/>
      <c r="C81" s="80"/>
      <c r="D81" s="35"/>
      <c r="E81" s="35"/>
      <c r="F81" s="35"/>
      <c r="G81" s="35"/>
    </row>
    <row r="82" spans="1:11" x14ac:dyDescent="0.45">
      <c r="A82" s="78" t="s">
        <v>87</v>
      </c>
      <c r="B82" s="80"/>
      <c r="C82" s="80"/>
      <c r="D82" s="35"/>
      <c r="E82" s="35"/>
      <c r="F82" s="35"/>
      <c r="G82" s="35"/>
    </row>
    <row r="83" spans="1:11" ht="39" customHeight="1" x14ac:dyDescent="0.45">
      <c r="A83" s="28"/>
      <c r="B83" s="28"/>
      <c r="C83" s="28"/>
      <c r="D83" s="28"/>
      <c r="E83" s="77" t="s">
        <v>54</v>
      </c>
      <c r="F83" s="76"/>
      <c r="G83" s="76"/>
    </row>
    <row r="84" spans="1:11" hidden="1" x14ac:dyDescent="0.45">
      <c r="A84" s="78" t="s">
        <v>75</v>
      </c>
      <c r="B84" s="79"/>
      <c r="C84" s="79"/>
      <c r="D84" s="79"/>
      <c r="E84" s="75" t="s">
        <v>53</v>
      </c>
      <c r="F84" s="76"/>
      <c r="G84" s="76"/>
    </row>
    <row r="85" spans="1:11" x14ac:dyDescent="0.45">
      <c r="A85" s="29"/>
      <c r="B85" s="29"/>
      <c r="C85" s="29"/>
      <c r="D85" s="28"/>
      <c r="E85" s="75" t="s">
        <v>65</v>
      </c>
      <c r="F85" s="76"/>
      <c r="G85" s="76"/>
    </row>
    <row r="86" spans="1:11" x14ac:dyDescent="0.45">
      <c r="A86" s="28"/>
      <c r="B86" s="28"/>
      <c r="C86" s="28"/>
      <c r="D86" s="28"/>
      <c r="K86" s="30"/>
    </row>
    <row r="87" spans="1:11" x14ac:dyDescent="0.45">
      <c r="A87" s="28"/>
      <c r="B87" s="28"/>
      <c r="C87" s="28"/>
      <c r="D87" s="28"/>
    </row>
  </sheetData>
  <mergeCells count="16">
    <mergeCell ref="E85:G85"/>
    <mergeCell ref="E84:G84"/>
    <mergeCell ref="E83:G83"/>
    <mergeCell ref="A84:D84"/>
    <mergeCell ref="A5:G5"/>
    <mergeCell ref="A79:G79"/>
    <mergeCell ref="A80:G80"/>
    <mergeCell ref="A81:C81"/>
    <mergeCell ref="A82:C82"/>
    <mergeCell ref="A4:G4"/>
    <mergeCell ref="A1:D1"/>
    <mergeCell ref="A2:D2"/>
    <mergeCell ref="A77:G77"/>
    <mergeCell ref="A78:G78"/>
    <mergeCell ref="D6:E6"/>
    <mergeCell ref="A3:C3"/>
  </mergeCells>
  <pageMargins left="0.7" right="0.7" top="0.75" bottom="0.75" header="0.3" footer="0.3"/>
  <pageSetup paperSize="9" scale="3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Računovodstvo-1</cp:lastModifiedBy>
  <cp:lastPrinted>2017-12-18T07:44:27Z</cp:lastPrinted>
  <dcterms:created xsi:type="dcterms:W3CDTF">2013-06-13T13:22:04Z</dcterms:created>
  <dcterms:modified xsi:type="dcterms:W3CDTF">2018-02-07T13:01:11Z</dcterms:modified>
</cp:coreProperties>
</file>