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0" yWindow="0" windowWidth="15360" windowHeight="9990"/>
  </bookViews>
  <sheets>
    <sheet name="EVIDENCIJA-UČITELJI" sheetId="1" r:id="rId1"/>
    <sheet name="EVIDENCIJA-OSTALI" sheetId="4" r:id="rId2"/>
    <sheet name="List2" sheetId="2" r:id="rId3"/>
    <sheet name="List3" sheetId="3" r:id="rId4"/>
  </sheets>
  <calcPr calcId="124519"/>
</workbook>
</file>

<file path=xl/calcChain.xml><?xml version="1.0" encoding="utf-8"?>
<calcChain xmlns="http://schemas.openxmlformats.org/spreadsheetml/2006/main">
  <c r="L31" i="4"/>
  <c r="M31" s="1"/>
  <c r="J31"/>
  <c r="I31"/>
  <c r="H31"/>
  <c r="G31"/>
  <c r="F31"/>
  <c r="E31"/>
  <c r="D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31" l="1"/>
  <c r="M19" i="1"/>
  <c r="M20"/>
  <c r="M21"/>
  <c r="M22"/>
  <c r="M23"/>
  <c r="M24"/>
  <c r="M25"/>
  <c r="M26"/>
  <c r="M27"/>
  <c r="M28"/>
  <c r="M29"/>
  <c r="M30"/>
  <c r="M18" l="1"/>
  <c r="M17"/>
  <c r="M16"/>
  <c r="M15"/>
  <c r="M14"/>
  <c r="M13"/>
  <c r="M12"/>
  <c r="M11"/>
  <c r="M10"/>
  <c r="M9" l="1"/>
  <c r="M8"/>
  <c r="N31" l="1"/>
  <c r="O31" s="1"/>
  <c r="D31"/>
  <c r="E31"/>
  <c r="F31"/>
  <c r="G31"/>
  <c r="H31"/>
  <c r="I31"/>
  <c r="J31"/>
  <c r="K31"/>
  <c r="L31"/>
  <c r="M31" l="1"/>
</calcChain>
</file>

<file path=xl/sharedStrings.xml><?xml version="1.0" encoding="utf-8"?>
<sst xmlns="http://schemas.openxmlformats.org/spreadsheetml/2006/main" count="81" uniqueCount="27">
  <si>
    <t>Ime i prezime</t>
  </si>
  <si>
    <t>Radno mjesto</t>
  </si>
  <si>
    <t>Ugovoru o radu</t>
  </si>
  <si>
    <t>Tjedno zaduženje neposrednog rada</t>
  </si>
  <si>
    <t>Datum</t>
  </si>
  <si>
    <t>Godišnji odmor</t>
  </si>
  <si>
    <t>Ukupno sati</t>
  </si>
  <si>
    <t>Sati štrajk</t>
  </si>
  <si>
    <t>Potpis radnika:</t>
  </si>
  <si>
    <t>Broj sati rada tjedno</t>
  </si>
  <si>
    <t>Bolovanje do  
i preko 42 dana</t>
  </si>
  <si>
    <t>Početak-završetak 
rada</t>
  </si>
  <si>
    <t>Posebni 
uvjeti
 rada-
 učenici s
teškoćama</t>
  </si>
  <si>
    <t>Neposredi rad 
s učenicima
redovna, 
izborna, 
dodatna, 
dopuns. 
razrednik,
izvannast. akt.</t>
  </si>
  <si>
    <t>Posebni poslovi-
voditelji aktiva</t>
  </si>
  <si>
    <t>Ostali poslovi-
pripreme, dežurstva
sjednice i ostalo</t>
  </si>
  <si>
    <t>Blagdan, Dan športa</t>
  </si>
  <si>
    <t>Prijevozno sredstvo</t>
  </si>
  <si>
    <t>Br. km po dolasku 
i odlasku (HAK))</t>
  </si>
  <si>
    <t></t>
  </si>
  <si>
    <t>Plaćeni /  neplać. 
dopust</t>
  </si>
  <si>
    <t>U Županji; 29. travnja 2015.g</t>
  </si>
  <si>
    <t>OŠ  MATE LOVRAKA, ŽUPANJA</t>
  </si>
  <si>
    <t>UKUPNO:  10 dana</t>
  </si>
  <si>
    <t>Evidencija radnog vremena radnika za mjesec svibanj, 2015. godine</t>
  </si>
  <si>
    <t>svibanj</t>
  </si>
  <si>
    <t>Redovan rad</t>
  </si>
</sst>
</file>

<file path=xl/styles.xml><?xml version="1.0" encoding="utf-8"?>
<styleSheet xmlns="http://schemas.openxmlformats.org/spreadsheetml/2006/main">
  <numFmts count="1">
    <numFmt numFmtId="164" formatCode="_-* #,##0.00\ [$kn-41A]_-;\-* #,##0.00\ [$kn-41A]_-;_-* &quot;-&quot;??\ [$kn-41A]_-;_-@_-"/>
  </numFmts>
  <fonts count="14">
    <font>
      <sz val="10"/>
      <name val="Arial"/>
      <charset val="238"/>
    </font>
    <font>
      <sz val="14"/>
      <name val="Arial"/>
      <charset val="238"/>
    </font>
    <font>
      <sz val="12"/>
      <name val="Arial"/>
      <charset val="238"/>
    </font>
    <font>
      <sz val="11"/>
      <name val="Arial"/>
      <charset val="238"/>
    </font>
    <font>
      <sz val="9"/>
      <name val="Arial"/>
      <family val="2"/>
      <charset val="238"/>
    </font>
    <font>
      <sz val="8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Verdana"/>
      <family val="2"/>
      <charset val="238"/>
    </font>
    <font>
      <sz val="18"/>
      <name val="Webdings"/>
      <family val="1"/>
      <charset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4"/>
      <name val="Freestyle Script"/>
      <family val="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20" fontId="8" fillId="0" borderId="8" xfId="0" applyNumberFormat="1" applyFont="1" applyBorder="1" applyAlignment="1" applyProtection="1">
      <alignment horizontal="center" vertical="center" wrapText="1"/>
      <protection locked="0"/>
    </xf>
    <xf numFmtId="20" fontId="8" fillId="0" borderId="5" xfId="0" applyNumberFormat="1" applyFont="1" applyBorder="1" applyAlignment="1" applyProtection="1">
      <alignment horizontal="center" vertical="center"/>
      <protection locked="0"/>
    </xf>
    <xf numFmtId="20" fontId="8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164" fontId="11" fillId="2" borderId="5" xfId="0" applyNumberFormat="1" applyFont="1" applyFill="1" applyBorder="1" applyAlignment="1" applyProtection="1">
      <alignment horizontal="center" vertical="center" textRotation="90"/>
    </xf>
    <xf numFmtId="14" fontId="7" fillId="0" borderId="5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justify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 vertical="center" textRotation="255"/>
      <protection locked="0"/>
    </xf>
    <xf numFmtId="0" fontId="12" fillId="3" borderId="10" xfId="0" applyFont="1" applyFill="1" applyBorder="1" applyAlignment="1" applyProtection="1">
      <alignment horizontal="center" vertical="center" textRotation="255"/>
      <protection locked="0"/>
    </xf>
    <xf numFmtId="0" fontId="12" fillId="3" borderId="13" xfId="0" applyFont="1" applyFill="1" applyBorder="1" applyAlignment="1" applyProtection="1">
      <alignment horizontal="center" vertical="center" textRotation="255"/>
      <protection locked="0"/>
    </xf>
    <xf numFmtId="0" fontId="12" fillId="3" borderId="14" xfId="0" applyFont="1" applyFill="1" applyBorder="1" applyAlignment="1" applyProtection="1">
      <alignment horizontal="center" vertical="center" textRotation="255"/>
      <protection locked="0"/>
    </xf>
    <xf numFmtId="0" fontId="12" fillId="3" borderId="11" xfId="0" applyFont="1" applyFill="1" applyBorder="1" applyAlignment="1" applyProtection="1">
      <alignment horizontal="center" vertical="center" textRotation="255"/>
      <protection locked="0"/>
    </xf>
    <xf numFmtId="0" fontId="12" fillId="3" borderId="12" xfId="0" applyFont="1" applyFill="1" applyBorder="1" applyAlignment="1" applyProtection="1">
      <alignment horizontal="center" vertical="center" textRotation="255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justify" vertical="center"/>
    </xf>
    <xf numFmtId="0" fontId="7" fillId="0" borderId="2" xfId="0" applyFont="1" applyBorder="1" applyProtection="1"/>
    <xf numFmtId="0" fontId="7" fillId="0" borderId="3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justify" vertical="center"/>
    </xf>
    <xf numFmtId="0" fontId="3" fillId="0" borderId="8" xfId="0" applyFont="1" applyBorder="1" applyAlignment="1" applyProtection="1">
      <alignment horizontal="justify" vertical="center"/>
    </xf>
    <xf numFmtId="0" fontId="7" fillId="0" borderId="9" xfId="0" applyFont="1" applyBorder="1" applyAlignment="1" applyProtection="1">
      <alignment horizontal="justify" vertical="center" textRotation="90"/>
    </xf>
    <xf numFmtId="0" fontId="7" fillId="0" borderId="8" xfId="0" applyFont="1" applyBorder="1" applyAlignment="1" applyProtection="1">
      <alignment textRotation="9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center" vertical="center" textRotation="90"/>
    </xf>
    <xf numFmtId="0" fontId="9" fillId="0" borderId="5" xfId="0" applyFont="1" applyBorder="1" applyAlignment="1" applyProtection="1">
      <alignment horizontal="center" vertical="center"/>
      <protection locked="0"/>
    </xf>
    <xf numFmtId="2" fontId="10" fillId="2" borderId="5" xfId="0" applyNumberFormat="1" applyFont="1" applyFill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 vertical="center" textRotation="255"/>
      <protection locked="0"/>
    </xf>
    <xf numFmtId="164" fontId="11" fillId="2" borderId="5" xfId="0" applyNumberFormat="1" applyFont="1" applyFill="1" applyBorder="1" applyAlignment="1" applyProtection="1">
      <alignment horizontal="center" vertical="center"/>
    </xf>
    <xf numFmtId="2" fontId="10" fillId="2" borderId="5" xfId="0" applyNumberFormat="1" applyFont="1" applyFill="1" applyBorder="1" applyAlignment="1" applyProtection="1">
      <alignment horizontal="center" vertical="center" textRotation="90"/>
    </xf>
    <xf numFmtId="0" fontId="12" fillId="3" borderId="15" xfId="0" applyFont="1" applyFill="1" applyBorder="1" applyAlignment="1" applyProtection="1">
      <alignment horizontal="center" vertical="center" textRotation="255"/>
      <protection locked="0"/>
    </xf>
    <xf numFmtId="0" fontId="7" fillId="0" borderId="15" xfId="0" applyFont="1" applyBorder="1" applyAlignment="1" applyProtection="1">
      <alignment horizontal="center" vertical="center" textRotation="90"/>
    </xf>
    <xf numFmtId="0" fontId="9" fillId="0" borderId="15" xfId="0" applyFont="1" applyBorder="1" applyAlignment="1" applyProtection="1">
      <alignment horizontal="center" vertical="center"/>
      <protection locked="0"/>
    </xf>
    <xf numFmtId="164" fontId="11" fillId="2" borderId="1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S27" sqref="S27"/>
    </sheetView>
  </sheetViews>
  <sheetFormatPr defaultColWidth="9.140625" defaultRowHeight="12.75"/>
  <cols>
    <col min="1" max="1" width="8.140625" style="4" customWidth="1"/>
    <col min="2" max="2" width="6.140625" style="4" customWidth="1"/>
    <col min="3" max="3" width="6.42578125" style="4" customWidth="1"/>
    <col min="4" max="4" width="14.28515625" style="4" customWidth="1"/>
    <col min="5" max="5" width="8.5703125" style="4" customWidth="1"/>
    <col min="6" max="6" width="7.140625" style="4" customWidth="1"/>
    <col min="7" max="7" width="8.5703125" style="4" customWidth="1"/>
    <col min="8" max="13" width="4.7109375" style="4" customWidth="1"/>
    <col min="14" max="14" width="5.28515625" style="4" customWidth="1"/>
    <col min="15" max="15" width="6.7109375" style="14" customWidth="1"/>
    <col min="16" max="16384" width="9.140625" style="4"/>
  </cols>
  <sheetData>
    <row r="1" spans="1:15" ht="18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36" t="s">
        <v>25</v>
      </c>
      <c r="O1" s="37"/>
    </row>
    <row r="2" spans="1:15" ht="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8"/>
      <c r="O2" s="39"/>
    </row>
    <row r="3" spans="1:15" ht="15">
      <c r="A3" s="51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38"/>
      <c r="O3" s="39"/>
    </row>
    <row r="4" spans="1:15" ht="15">
      <c r="A4" s="8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1"/>
      <c r="N4" s="38"/>
      <c r="O4" s="39"/>
    </row>
    <row r="5" spans="1:15" ht="27.95" customHeight="1">
      <c r="A5" s="61" t="s">
        <v>0</v>
      </c>
      <c r="B5" s="61"/>
      <c r="C5" s="63"/>
      <c r="D5" s="64"/>
      <c r="E5" s="54" t="s">
        <v>1</v>
      </c>
      <c r="F5" s="67"/>
      <c r="G5" s="68"/>
      <c r="H5" s="64"/>
      <c r="I5" s="56" t="s">
        <v>9</v>
      </c>
      <c r="J5" s="42" t="s">
        <v>2</v>
      </c>
      <c r="K5" s="43"/>
      <c r="L5" s="44"/>
      <c r="M5" s="12">
        <v>20</v>
      </c>
      <c r="N5" s="38"/>
      <c r="O5" s="39"/>
    </row>
    <row r="6" spans="1:15" ht="33.6" customHeight="1">
      <c r="A6" s="62"/>
      <c r="B6" s="62"/>
      <c r="C6" s="65"/>
      <c r="D6" s="66"/>
      <c r="E6" s="55"/>
      <c r="F6" s="65"/>
      <c r="G6" s="69"/>
      <c r="H6" s="66"/>
      <c r="I6" s="57"/>
      <c r="J6" s="45" t="s">
        <v>3</v>
      </c>
      <c r="K6" s="46"/>
      <c r="L6" s="47"/>
      <c r="M6" s="12">
        <v>20</v>
      </c>
      <c r="N6" s="40"/>
      <c r="O6" s="41"/>
    </row>
    <row r="7" spans="1:15" ht="93" customHeight="1">
      <c r="A7" s="28" t="s">
        <v>4</v>
      </c>
      <c r="B7" s="59" t="s">
        <v>11</v>
      </c>
      <c r="C7" s="60"/>
      <c r="D7" s="29" t="s">
        <v>13</v>
      </c>
      <c r="E7" s="30" t="s">
        <v>12</v>
      </c>
      <c r="F7" s="30" t="s">
        <v>14</v>
      </c>
      <c r="G7" s="30" t="s">
        <v>15</v>
      </c>
      <c r="H7" s="31" t="s">
        <v>16</v>
      </c>
      <c r="I7" s="31" t="s">
        <v>5</v>
      </c>
      <c r="J7" s="32" t="s">
        <v>10</v>
      </c>
      <c r="K7" s="32" t="s">
        <v>20</v>
      </c>
      <c r="L7" s="31" t="s">
        <v>7</v>
      </c>
      <c r="M7" s="31" t="s">
        <v>6</v>
      </c>
      <c r="N7" s="32" t="s">
        <v>18</v>
      </c>
      <c r="O7" s="31" t="s">
        <v>17</v>
      </c>
    </row>
    <row r="8" spans="1:15" ht="20.100000000000001" customHeight="1">
      <c r="A8" s="27">
        <v>42128</v>
      </c>
      <c r="B8" s="3">
        <v>0.29166666666666669</v>
      </c>
      <c r="C8" s="2">
        <v>0.625</v>
      </c>
      <c r="D8" s="15">
        <v>8</v>
      </c>
      <c r="E8" s="16"/>
      <c r="F8" s="15"/>
      <c r="G8" s="15"/>
      <c r="H8" s="15"/>
      <c r="I8" s="15"/>
      <c r="J8" s="15"/>
      <c r="K8" s="15"/>
      <c r="L8" s="15"/>
      <c r="M8" s="23">
        <f t="shared" ref="M8" si="0">SUM(F8:L8,D8)</f>
        <v>8</v>
      </c>
      <c r="N8" s="17">
        <v>250</v>
      </c>
      <c r="O8" s="18" t="s">
        <v>19</v>
      </c>
    </row>
    <row r="9" spans="1:15" ht="20.100000000000001" customHeight="1">
      <c r="A9" s="27">
        <v>42129</v>
      </c>
      <c r="B9" s="3">
        <v>0.29166666666666669</v>
      </c>
      <c r="C9" s="2">
        <v>0.625</v>
      </c>
      <c r="D9" s="15">
        <v>8</v>
      </c>
      <c r="E9" s="16"/>
      <c r="F9" s="15"/>
      <c r="G9" s="15"/>
      <c r="H9" s="15"/>
      <c r="I9" s="15"/>
      <c r="J9" s="15"/>
      <c r="K9" s="15"/>
      <c r="L9" s="15"/>
      <c r="M9" s="23">
        <f t="shared" ref="M9:M11" si="1">SUM(F9:L9,D9)</f>
        <v>8</v>
      </c>
      <c r="N9" s="17"/>
      <c r="O9" s="18" t="s">
        <v>19</v>
      </c>
    </row>
    <row r="10" spans="1:15" ht="20.100000000000001" customHeight="1">
      <c r="A10" s="27">
        <v>42135</v>
      </c>
      <c r="B10" s="3">
        <v>0.29166666666666669</v>
      </c>
      <c r="C10" s="2">
        <v>0.625</v>
      </c>
      <c r="D10" s="15">
        <v>8</v>
      </c>
      <c r="E10" s="16"/>
      <c r="F10" s="15"/>
      <c r="G10" s="15"/>
      <c r="H10" s="15"/>
      <c r="I10" s="15"/>
      <c r="J10" s="15"/>
      <c r="K10" s="15"/>
      <c r="L10" s="15"/>
      <c r="M10" s="23">
        <f t="shared" si="1"/>
        <v>8</v>
      </c>
      <c r="N10" s="17"/>
      <c r="O10" s="18" t="s">
        <v>19</v>
      </c>
    </row>
    <row r="11" spans="1:15" ht="20.100000000000001" customHeight="1">
      <c r="A11" s="27">
        <v>42136</v>
      </c>
      <c r="B11" s="3">
        <v>0.29166666666666669</v>
      </c>
      <c r="C11" s="2">
        <v>0.625</v>
      </c>
      <c r="D11" s="15">
        <v>8</v>
      </c>
      <c r="E11" s="16"/>
      <c r="F11" s="15"/>
      <c r="G11" s="15"/>
      <c r="H11" s="15"/>
      <c r="I11" s="15"/>
      <c r="J11" s="15"/>
      <c r="K11" s="15"/>
      <c r="L11" s="15"/>
      <c r="M11" s="23">
        <f t="shared" si="1"/>
        <v>8</v>
      </c>
      <c r="N11" s="17"/>
      <c r="O11" s="18" t="s">
        <v>19</v>
      </c>
    </row>
    <row r="12" spans="1:15" ht="20.100000000000001" customHeight="1">
      <c r="A12" s="27">
        <v>42137</v>
      </c>
      <c r="B12" s="3">
        <v>0.29166666666666669</v>
      </c>
      <c r="C12" s="2">
        <v>0.625</v>
      </c>
      <c r="D12" s="15">
        <v>8</v>
      </c>
      <c r="E12" s="16"/>
      <c r="F12" s="15"/>
      <c r="G12" s="15"/>
      <c r="H12" s="15"/>
      <c r="I12" s="15"/>
      <c r="J12" s="15"/>
      <c r="K12" s="15"/>
      <c r="L12" s="15"/>
      <c r="M12" s="23">
        <f t="shared" ref="M12:M17" si="2">SUM(F12:L12,D12)</f>
        <v>8</v>
      </c>
      <c r="N12" s="17"/>
      <c r="O12" s="18" t="s">
        <v>19</v>
      </c>
    </row>
    <row r="13" spans="1:15" ht="20.100000000000001" customHeight="1">
      <c r="A13" s="27">
        <v>42142</v>
      </c>
      <c r="B13" s="3">
        <v>0.29166666666666669</v>
      </c>
      <c r="C13" s="2">
        <v>0.625</v>
      </c>
      <c r="D13" s="15">
        <v>8</v>
      </c>
      <c r="E13" s="16"/>
      <c r="F13" s="15"/>
      <c r="G13" s="15"/>
      <c r="H13" s="15"/>
      <c r="I13" s="15"/>
      <c r="J13" s="15"/>
      <c r="K13" s="15"/>
      <c r="L13" s="15"/>
      <c r="M13" s="23">
        <f t="shared" si="2"/>
        <v>8</v>
      </c>
      <c r="N13" s="17"/>
      <c r="O13" s="18" t="s">
        <v>19</v>
      </c>
    </row>
    <row r="14" spans="1:15" ht="20.100000000000001" customHeight="1">
      <c r="A14" s="27">
        <v>42143</v>
      </c>
      <c r="B14" s="3">
        <v>0.29166666666666669</v>
      </c>
      <c r="C14" s="2">
        <v>0.625</v>
      </c>
      <c r="D14" s="15">
        <v>8</v>
      </c>
      <c r="E14" s="16"/>
      <c r="F14" s="15"/>
      <c r="G14" s="15"/>
      <c r="H14" s="15"/>
      <c r="I14" s="15"/>
      <c r="J14" s="15"/>
      <c r="K14" s="15"/>
      <c r="L14" s="15"/>
      <c r="M14" s="23">
        <f t="shared" si="2"/>
        <v>8</v>
      </c>
      <c r="N14" s="17"/>
      <c r="O14" s="18" t="s">
        <v>19</v>
      </c>
    </row>
    <row r="15" spans="1:15" ht="20.100000000000001" customHeight="1">
      <c r="A15" s="27">
        <v>42149</v>
      </c>
      <c r="B15" s="3">
        <v>0.29166666666666669</v>
      </c>
      <c r="C15" s="2">
        <v>0.625</v>
      </c>
      <c r="D15" s="15">
        <v>8</v>
      </c>
      <c r="E15" s="16"/>
      <c r="F15" s="15"/>
      <c r="G15" s="15"/>
      <c r="H15" s="15"/>
      <c r="I15" s="15"/>
      <c r="J15" s="15"/>
      <c r="K15" s="15"/>
      <c r="L15" s="15"/>
      <c r="M15" s="23">
        <f t="shared" si="2"/>
        <v>8</v>
      </c>
      <c r="N15" s="17"/>
      <c r="O15" s="18" t="s">
        <v>19</v>
      </c>
    </row>
    <row r="16" spans="1:15" ht="20.100000000000001" customHeight="1">
      <c r="A16" s="27">
        <v>42150</v>
      </c>
      <c r="B16" s="3">
        <v>0.29166666666666669</v>
      </c>
      <c r="C16" s="2">
        <v>0.625</v>
      </c>
      <c r="D16" s="15">
        <v>8</v>
      </c>
      <c r="E16" s="16"/>
      <c r="F16" s="15"/>
      <c r="G16" s="15"/>
      <c r="H16" s="15"/>
      <c r="I16" s="15"/>
      <c r="J16" s="15"/>
      <c r="K16" s="15"/>
      <c r="L16" s="15"/>
      <c r="M16" s="23">
        <f t="shared" si="2"/>
        <v>8</v>
      </c>
      <c r="N16" s="17"/>
      <c r="O16" s="18" t="s">
        <v>19</v>
      </c>
    </row>
    <row r="17" spans="1:15" ht="20.100000000000001" customHeight="1">
      <c r="A17" s="27">
        <v>42151</v>
      </c>
      <c r="B17" s="3">
        <v>0.29166666666666669</v>
      </c>
      <c r="C17" s="2">
        <v>0.625</v>
      </c>
      <c r="D17" s="15">
        <v>8</v>
      </c>
      <c r="E17" s="16"/>
      <c r="F17" s="15"/>
      <c r="G17" s="15"/>
      <c r="H17" s="15"/>
      <c r="I17" s="15"/>
      <c r="J17" s="15"/>
      <c r="K17" s="15"/>
      <c r="L17" s="15"/>
      <c r="M17" s="23">
        <f t="shared" si="2"/>
        <v>8</v>
      </c>
      <c r="N17" s="17"/>
      <c r="O17" s="18" t="s">
        <v>19</v>
      </c>
    </row>
    <row r="18" spans="1:15" ht="20.100000000000001" customHeight="1">
      <c r="A18" s="27"/>
      <c r="B18" s="3"/>
      <c r="C18" s="2"/>
      <c r="D18" s="15"/>
      <c r="E18" s="16"/>
      <c r="F18" s="15"/>
      <c r="G18" s="15"/>
      <c r="H18" s="15"/>
      <c r="I18" s="15"/>
      <c r="J18" s="15"/>
      <c r="K18" s="15"/>
      <c r="L18" s="15"/>
      <c r="M18" s="23">
        <f>SUM(F18:L18,D18)</f>
        <v>0</v>
      </c>
      <c r="N18" s="17"/>
      <c r="O18" s="18"/>
    </row>
    <row r="19" spans="1:15" ht="20.100000000000001" customHeight="1">
      <c r="A19" s="27"/>
      <c r="B19" s="3"/>
      <c r="C19" s="2"/>
      <c r="D19" s="15"/>
      <c r="E19" s="16"/>
      <c r="F19" s="15"/>
      <c r="G19" s="15"/>
      <c r="H19" s="15"/>
      <c r="I19" s="15"/>
      <c r="J19" s="15"/>
      <c r="K19" s="15"/>
      <c r="L19" s="15"/>
      <c r="M19" s="23">
        <f t="shared" ref="M19:M30" si="3">SUM(F19:L19,D19)</f>
        <v>0</v>
      </c>
      <c r="N19" s="17"/>
      <c r="O19" s="18"/>
    </row>
    <row r="20" spans="1:15" ht="20.100000000000001" customHeight="1">
      <c r="A20" s="27"/>
      <c r="B20" s="3"/>
      <c r="C20" s="2"/>
      <c r="D20" s="15"/>
      <c r="E20" s="16"/>
      <c r="F20" s="15"/>
      <c r="G20" s="15"/>
      <c r="H20" s="15"/>
      <c r="I20" s="15"/>
      <c r="J20" s="15"/>
      <c r="K20" s="15"/>
      <c r="L20" s="15"/>
      <c r="M20" s="23">
        <f t="shared" si="3"/>
        <v>0</v>
      </c>
      <c r="N20" s="17"/>
      <c r="O20" s="18"/>
    </row>
    <row r="21" spans="1:15" ht="20.100000000000001" customHeight="1">
      <c r="A21" s="27"/>
      <c r="B21" s="3"/>
      <c r="C21" s="2"/>
      <c r="D21" s="15"/>
      <c r="E21" s="16"/>
      <c r="F21" s="15"/>
      <c r="G21" s="15"/>
      <c r="H21" s="15"/>
      <c r="I21" s="15"/>
      <c r="J21" s="15"/>
      <c r="K21" s="15"/>
      <c r="L21" s="15"/>
      <c r="M21" s="23">
        <f t="shared" si="3"/>
        <v>0</v>
      </c>
      <c r="N21" s="17"/>
      <c r="O21" s="18"/>
    </row>
    <row r="22" spans="1:15" ht="20.100000000000001" customHeight="1">
      <c r="A22" s="27"/>
      <c r="B22" s="3"/>
      <c r="C22" s="2"/>
      <c r="D22" s="15"/>
      <c r="E22" s="16"/>
      <c r="F22" s="15"/>
      <c r="G22" s="15"/>
      <c r="H22" s="15"/>
      <c r="I22" s="15"/>
      <c r="J22" s="15"/>
      <c r="K22" s="15"/>
      <c r="L22" s="15"/>
      <c r="M22" s="23">
        <f t="shared" si="3"/>
        <v>0</v>
      </c>
      <c r="N22" s="17"/>
      <c r="O22" s="18"/>
    </row>
    <row r="23" spans="1:15" ht="20.100000000000001" customHeight="1">
      <c r="A23" s="27"/>
      <c r="B23" s="3"/>
      <c r="C23" s="2"/>
      <c r="D23" s="15"/>
      <c r="E23" s="16"/>
      <c r="F23" s="15"/>
      <c r="G23" s="15"/>
      <c r="H23" s="15"/>
      <c r="I23" s="15"/>
      <c r="J23" s="15"/>
      <c r="K23" s="15"/>
      <c r="L23" s="15"/>
      <c r="M23" s="23">
        <f t="shared" si="3"/>
        <v>0</v>
      </c>
      <c r="N23" s="17"/>
      <c r="O23" s="18"/>
    </row>
    <row r="24" spans="1:15" ht="20.100000000000001" customHeight="1">
      <c r="A24" s="27"/>
      <c r="B24" s="3"/>
      <c r="C24" s="2"/>
      <c r="D24" s="15"/>
      <c r="E24" s="16"/>
      <c r="F24" s="15"/>
      <c r="G24" s="15"/>
      <c r="H24" s="15"/>
      <c r="I24" s="15"/>
      <c r="J24" s="15"/>
      <c r="K24" s="15"/>
      <c r="L24" s="15"/>
      <c r="M24" s="23">
        <f t="shared" si="3"/>
        <v>0</v>
      </c>
      <c r="N24" s="17"/>
      <c r="O24" s="18"/>
    </row>
    <row r="25" spans="1:15" ht="20.100000000000001" customHeight="1">
      <c r="A25" s="27"/>
      <c r="B25" s="3"/>
      <c r="C25" s="2"/>
      <c r="D25" s="15"/>
      <c r="E25" s="16"/>
      <c r="F25" s="15"/>
      <c r="G25" s="15"/>
      <c r="H25" s="15"/>
      <c r="I25" s="15"/>
      <c r="J25" s="15"/>
      <c r="K25" s="15"/>
      <c r="L25" s="15"/>
      <c r="M25" s="23">
        <f t="shared" si="3"/>
        <v>0</v>
      </c>
      <c r="N25" s="17"/>
      <c r="O25" s="18"/>
    </row>
    <row r="26" spans="1:15" ht="20.100000000000001" customHeight="1">
      <c r="A26" s="27"/>
      <c r="B26" s="1"/>
      <c r="C26" s="2"/>
      <c r="D26" s="15"/>
      <c r="E26" s="16"/>
      <c r="F26" s="15"/>
      <c r="G26" s="15"/>
      <c r="H26" s="15"/>
      <c r="I26" s="15"/>
      <c r="J26" s="15"/>
      <c r="K26" s="15"/>
      <c r="L26" s="15"/>
      <c r="M26" s="23">
        <f t="shared" si="3"/>
        <v>0</v>
      </c>
      <c r="N26" s="17"/>
      <c r="O26" s="19"/>
    </row>
    <row r="27" spans="1:15" ht="20.100000000000001" customHeight="1">
      <c r="A27" s="27"/>
      <c r="B27" s="1"/>
      <c r="C27" s="2"/>
      <c r="D27" s="15"/>
      <c r="E27" s="16"/>
      <c r="F27" s="15"/>
      <c r="G27" s="15"/>
      <c r="H27" s="15"/>
      <c r="I27" s="15"/>
      <c r="J27" s="15"/>
      <c r="K27" s="15"/>
      <c r="L27" s="15"/>
      <c r="M27" s="23">
        <f t="shared" si="3"/>
        <v>0</v>
      </c>
      <c r="N27" s="17"/>
      <c r="O27" s="19"/>
    </row>
    <row r="28" spans="1:15" ht="20.100000000000001" customHeight="1">
      <c r="A28" s="27"/>
      <c r="B28" s="3"/>
      <c r="C28" s="2"/>
      <c r="D28" s="15"/>
      <c r="E28" s="16"/>
      <c r="F28" s="20"/>
      <c r="G28" s="15"/>
      <c r="H28" s="15"/>
      <c r="I28" s="15"/>
      <c r="J28" s="15"/>
      <c r="K28" s="15"/>
      <c r="L28" s="15"/>
      <c r="M28" s="23">
        <f t="shared" si="3"/>
        <v>0</v>
      </c>
      <c r="N28" s="17"/>
      <c r="O28" s="19"/>
    </row>
    <row r="29" spans="1:15" ht="20.100000000000001" customHeight="1">
      <c r="A29" s="27"/>
      <c r="B29" s="2"/>
      <c r="C29" s="2"/>
      <c r="D29" s="15"/>
      <c r="E29" s="16"/>
      <c r="F29" s="15"/>
      <c r="G29" s="15"/>
      <c r="H29" s="15"/>
      <c r="I29" s="15"/>
      <c r="J29" s="15"/>
      <c r="K29" s="15"/>
      <c r="L29" s="15"/>
      <c r="M29" s="23">
        <f t="shared" si="3"/>
        <v>0</v>
      </c>
      <c r="N29" s="17"/>
      <c r="O29" s="19"/>
    </row>
    <row r="30" spans="1:15" ht="20.100000000000001" customHeight="1">
      <c r="A30" s="27"/>
      <c r="B30" s="2"/>
      <c r="C30" s="2"/>
      <c r="D30" s="15"/>
      <c r="E30" s="16"/>
      <c r="F30" s="15"/>
      <c r="G30" s="15"/>
      <c r="H30" s="15"/>
      <c r="I30" s="15"/>
      <c r="J30" s="15"/>
      <c r="K30" s="15"/>
      <c r="L30" s="15"/>
      <c r="M30" s="23">
        <f t="shared" si="3"/>
        <v>0</v>
      </c>
      <c r="N30" s="17"/>
      <c r="O30" s="19"/>
    </row>
    <row r="31" spans="1:15" ht="73.5" customHeight="1">
      <c r="A31" s="70" t="s">
        <v>23</v>
      </c>
      <c r="B31" s="71"/>
      <c r="C31" s="72"/>
      <c r="D31" s="24">
        <f t="shared" ref="D31:N31" si="4">SUM(D8:D30)</f>
        <v>80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5">
        <f t="shared" si="4"/>
        <v>80</v>
      </c>
      <c r="N31" s="79">
        <f t="shared" si="4"/>
        <v>250</v>
      </c>
      <c r="O31" s="26">
        <f>N31*0.75</f>
        <v>187.5</v>
      </c>
    </row>
    <row r="32" spans="1:15" ht="19.5">
      <c r="A32" s="58" t="s">
        <v>21</v>
      </c>
      <c r="B32" s="58"/>
      <c r="C32" s="58"/>
      <c r="D32" s="58"/>
      <c r="E32" s="58"/>
      <c r="F32" s="21"/>
      <c r="G32" s="21"/>
      <c r="H32" s="21"/>
      <c r="I32" s="22" t="s">
        <v>8</v>
      </c>
      <c r="J32" s="22"/>
      <c r="K32" s="21"/>
      <c r="L32" s="35"/>
      <c r="M32" s="35"/>
      <c r="N32" s="35"/>
      <c r="O32" s="35"/>
    </row>
    <row r="33" spans="1:14" ht="18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3"/>
    </row>
    <row r="34" spans="1:14" ht="18">
      <c r="A34" s="21"/>
      <c r="B34" s="21"/>
      <c r="C34" s="21"/>
      <c r="D34" s="21"/>
      <c r="E34" s="21"/>
      <c r="F34" s="21"/>
      <c r="G34" s="21"/>
      <c r="H34" s="21"/>
      <c r="K34" s="21"/>
      <c r="L34" s="21"/>
      <c r="M34" s="21"/>
      <c r="N34" s="13"/>
    </row>
  </sheetData>
  <sheetProtection password="B6CF" sheet="1" objects="1" scenarios="1" selectLockedCells="1"/>
  <mergeCells count="14">
    <mergeCell ref="L32:O32"/>
    <mergeCell ref="N1:O6"/>
    <mergeCell ref="J5:L5"/>
    <mergeCell ref="J6:L6"/>
    <mergeCell ref="A1:M1"/>
    <mergeCell ref="A3:M3"/>
    <mergeCell ref="E5:E6"/>
    <mergeCell ref="I5:I6"/>
    <mergeCell ref="A32:E32"/>
    <mergeCell ref="B7:C7"/>
    <mergeCell ref="A5:B6"/>
    <mergeCell ref="C5:D6"/>
    <mergeCell ref="F5:H6"/>
    <mergeCell ref="A31:C31"/>
  </mergeCells>
  <phoneticPr fontId="5" type="noConversion"/>
  <pageMargins left="0.25" right="0.25" top="0.32291666666666669" bottom="0.75" header="0.3" footer="0.3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P7" sqref="P7"/>
    </sheetView>
  </sheetViews>
  <sheetFormatPr defaultColWidth="9.140625" defaultRowHeight="12.75"/>
  <cols>
    <col min="1" max="1" width="8.140625" style="4" customWidth="1"/>
    <col min="2" max="2" width="6.140625" style="4" customWidth="1"/>
    <col min="3" max="3" width="6.42578125" style="4" customWidth="1"/>
    <col min="4" max="4" width="14.28515625" style="4" customWidth="1"/>
    <col min="5" max="5" width="8.5703125" style="4" customWidth="1"/>
    <col min="6" max="6" width="7.140625" style="4" customWidth="1"/>
    <col min="7" max="7" width="8.5703125" style="4" customWidth="1"/>
    <col min="8" max="11" width="4.7109375" style="4" customWidth="1"/>
    <col min="12" max="12" width="8.85546875" style="4" customWidth="1"/>
    <col min="13" max="13" width="3.85546875" style="4" customWidth="1"/>
    <col min="14" max="14" width="6.28515625" style="4" customWidth="1"/>
    <col min="15" max="15" width="1.42578125" style="14" customWidth="1"/>
    <col min="16" max="16384" width="9.140625" style="4"/>
  </cols>
  <sheetData>
    <row r="1" spans="1:15" ht="18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77" t="s">
        <v>25</v>
      </c>
      <c r="O1" s="80"/>
    </row>
    <row r="2" spans="1:15" ht="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7"/>
      <c r="O2" s="80"/>
    </row>
    <row r="3" spans="1:15" ht="15">
      <c r="A3" s="51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77"/>
      <c r="O3" s="80"/>
    </row>
    <row r="4" spans="1:15" ht="15">
      <c r="A4" s="8"/>
      <c r="B4" s="9"/>
      <c r="C4" s="9"/>
      <c r="D4" s="9"/>
      <c r="E4" s="9"/>
      <c r="F4" s="9"/>
      <c r="G4" s="9"/>
      <c r="H4" s="9"/>
      <c r="I4" s="9"/>
      <c r="J4" s="33"/>
      <c r="K4" s="33"/>
      <c r="L4" s="33"/>
      <c r="M4" s="34"/>
      <c r="N4" s="77"/>
      <c r="O4" s="80"/>
    </row>
    <row r="5" spans="1:15" ht="27.95" customHeight="1">
      <c r="A5" s="61" t="s">
        <v>0</v>
      </c>
      <c r="B5" s="61"/>
      <c r="C5" s="63"/>
      <c r="D5" s="64"/>
      <c r="E5" s="54" t="s">
        <v>1</v>
      </c>
      <c r="F5" s="67"/>
      <c r="G5" s="68"/>
      <c r="H5" s="64"/>
      <c r="I5" s="56" t="s">
        <v>9</v>
      </c>
      <c r="J5" s="42" t="s">
        <v>2</v>
      </c>
      <c r="K5" s="43"/>
      <c r="L5" s="44"/>
      <c r="M5" s="12"/>
      <c r="N5" s="77"/>
      <c r="O5" s="80"/>
    </row>
    <row r="6" spans="1:15" ht="33.6" customHeight="1">
      <c r="A6" s="62"/>
      <c r="B6" s="62"/>
      <c r="C6" s="65"/>
      <c r="D6" s="66"/>
      <c r="E6" s="55"/>
      <c r="F6" s="65"/>
      <c r="G6" s="69"/>
      <c r="H6" s="66"/>
      <c r="I6" s="57"/>
      <c r="J6" s="45" t="s">
        <v>3</v>
      </c>
      <c r="K6" s="46"/>
      <c r="L6" s="47"/>
      <c r="M6" s="12"/>
      <c r="N6" s="77"/>
      <c r="O6" s="80"/>
    </row>
    <row r="7" spans="1:15" ht="93" customHeight="1">
      <c r="A7" s="28" t="s">
        <v>4</v>
      </c>
      <c r="B7" s="59" t="s">
        <v>11</v>
      </c>
      <c r="C7" s="60"/>
      <c r="D7" s="30" t="s">
        <v>26</v>
      </c>
      <c r="E7" s="30" t="s">
        <v>15</v>
      </c>
      <c r="F7" s="31" t="s">
        <v>16</v>
      </c>
      <c r="G7" s="31" t="s">
        <v>5</v>
      </c>
      <c r="H7" s="32" t="s">
        <v>10</v>
      </c>
      <c r="I7" s="32" t="s">
        <v>20</v>
      </c>
      <c r="J7" s="31" t="s">
        <v>7</v>
      </c>
      <c r="K7" s="31" t="s">
        <v>6</v>
      </c>
      <c r="L7" s="32" t="s">
        <v>18</v>
      </c>
      <c r="M7" s="73" t="s">
        <v>17</v>
      </c>
      <c r="N7" s="73"/>
      <c r="O7" s="81"/>
    </row>
    <row r="8" spans="1:15" ht="20.100000000000001" customHeight="1">
      <c r="A8" s="27">
        <v>42128</v>
      </c>
      <c r="B8" s="3">
        <v>0.29166666666666669</v>
      </c>
      <c r="C8" s="2">
        <v>0.625</v>
      </c>
      <c r="D8" s="15">
        <v>8</v>
      </c>
      <c r="E8" s="15"/>
      <c r="F8" s="15"/>
      <c r="G8" s="15"/>
      <c r="H8" s="15"/>
      <c r="I8" s="15"/>
      <c r="J8" s="15"/>
      <c r="K8" s="23">
        <f>SUM(E8:J8,D8)</f>
        <v>8</v>
      </c>
      <c r="L8" s="17">
        <v>26.84</v>
      </c>
      <c r="M8" s="74" t="s">
        <v>19</v>
      </c>
      <c r="N8" s="74"/>
      <c r="O8" s="82"/>
    </row>
    <row r="9" spans="1:15" ht="20.100000000000001" customHeight="1">
      <c r="A9" s="27">
        <v>42129</v>
      </c>
      <c r="B9" s="3">
        <v>0.29166666666666669</v>
      </c>
      <c r="C9" s="2">
        <v>0.625</v>
      </c>
      <c r="D9" s="15">
        <v>8</v>
      </c>
      <c r="E9" s="15"/>
      <c r="F9" s="15"/>
      <c r="G9" s="15"/>
      <c r="H9" s="15"/>
      <c r="I9" s="15"/>
      <c r="J9" s="15"/>
      <c r="K9" s="23">
        <f>SUM(E9:J9,D9)</f>
        <v>8</v>
      </c>
      <c r="L9" s="17">
        <v>26.84</v>
      </c>
      <c r="M9" s="74" t="s">
        <v>19</v>
      </c>
      <c r="N9" s="74"/>
      <c r="O9" s="82"/>
    </row>
    <row r="10" spans="1:15" ht="20.100000000000001" customHeight="1">
      <c r="A10" s="27">
        <v>42135</v>
      </c>
      <c r="B10" s="3">
        <v>0.29166666666666669</v>
      </c>
      <c r="C10" s="2">
        <v>0.625</v>
      </c>
      <c r="D10" s="15">
        <v>8</v>
      </c>
      <c r="E10" s="15"/>
      <c r="F10" s="15"/>
      <c r="G10" s="15"/>
      <c r="H10" s="15"/>
      <c r="I10" s="15"/>
      <c r="J10" s="15"/>
      <c r="K10" s="23">
        <f>SUM(E10:J10,D10)</f>
        <v>8</v>
      </c>
      <c r="L10" s="17">
        <v>26.84</v>
      </c>
      <c r="M10" s="74" t="s">
        <v>19</v>
      </c>
      <c r="N10" s="74"/>
      <c r="O10" s="82"/>
    </row>
    <row r="11" spans="1:15" ht="20.100000000000001" customHeight="1">
      <c r="A11" s="27">
        <v>42136</v>
      </c>
      <c r="B11" s="3">
        <v>0.29166666666666669</v>
      </c>
      <c r="C11" s="2">
        <v>0.625</v>
      </c>
      <c r="D11" s="15">
        <v>8</v>
      </c>
      <c r="E11" s="15"/>
      <c r="F11" s="15"/>
      <c r="G11" s="15"/>
      <c r="H11" s="15"/>
      <c r="I11" s="15"/>
      <c r="J11" s="15"/>
      <c r="K11" s="23">
        <f>SUM(E11:J11,D11)</f>
        <v>8</v>
      </c>
      <c r="L11" s="17">
        <v>26.84</v>
      </c>
      <c r="M11" s="74" t="s">
        <v>19</v>
      </c>
      <c r="N11" s="74"/>
      <c r="O11" s="82"/>
    </row>
    <row r="12" spans="1:15" ht="20.100000000000001" customHeight="1">
      <c r="A12" s="27">
        <v>42137</v>
      </c>
      <c r="B12" s="3">
        <v>0.29166666666666669</v>
      </c>
      <c r="C12" s="2">
        <v>0.625</v>
      </c>
      <c r="D12" s="15">
        <v>8</v>
      </c>
      <c r="E12" s="15"/>
      <c r="F12" s="15"/>
      <c r="G12" s="15"/>
      <c r="H12" s="15"/>
      <c r="I12" s="15"/>
      <c r="J12" s="15"/>
      <c r="K12" s="23">
        <f>SUM(E12:J12,D12)</f>
        <v>8</v>
      </c>
      <c r="L12" s="17">
        <v>26.84</v>
      </c>
      <c r="M12" s="74" t="s">
        <v>19</v>
      </c>
      <c r="N12" s="74"/>
      <c r="O12" s="82"/>
    </row>
    <row r="13" spans="1:15" ht="20.100000000000001" customHeight="1">
      <c r="A13" s="27">
        <v>42142</v>
      </c>
      <c r="B13" s="3">
        <v>0.29166666666666669</v>
      </c>
      <c r="C13" s="2">
        <v>0.625</v>
      </c>
      <c r="D13" s="15">
        <v>8</v>
      </c>
      <c r="E13" s="15"/>
      <c r="F13" s="15"/>
      <c r="G13" s="15"/>
      <c r="H13" s="15"/>
      <c r="I13" s="15"/>
      <c r="J13" s="15"/>
      <c r="K13" s="23">
        <f>SUM(E13:J13,D13)</f>
        <v>8</v>
      </c>
      <c r="L13" s="17">
        <v>26.84</v>
      </c>
      <c r="M13" s="74" t="s">
        <v>19</v>
      </c>
      <c r="N13" s="74"/>
      <c r="O13" s="82"/>
    </row>
    <row r="14" spans="1:15" ht="20.100000000000001" customHeight="1">
      <c r="A14" s="27">
        <v>42143</v>
      </c>
      <c r="B14" s="3">
        <v>0.29166666666666669</v>
      </c>
      <c r="C14" s="2">
        <v>0.625</v>
      </c>
      <c r="D14" s="15">
        <v>8</v>
      </c>
      <c r="E14" s="15"/>
      <c r="F14" s="15"/>
      <c r="G14" s="15"/>
      <c r="H14" s="15"/>
      <c r="I14" s="15"/>
      <c r="J14" s="15"/>
      <c r="K14" s="23">
        <f>SUM(E14:J14,D14)</f>
        <v>8</v>
      </c>
      <c r="L14" s="17">
        <v>26.84</v>
      </c>
      <c r="M14" s="74" t="s">
        <v>19</v>
      </c>
      <c r="N14" s="74"/>
      <c r="O14" s="82"/>
    </row>
    <row r="15" spans="1:15" ht="20.100000000000001" customHeight="1">
      <c r="A15" s="27">
        <v>42149</v>
      </c>
      <c r="B15" s="3">
        <v>0.29166666666666669</v>
      </c>
      <c r="C15" s="2">
        <v>0.625</v>
      </c>
      <c r="D15" s="15">
        <v>8</v>
      </c>
      <c r="E15" s="15"/>
      <c r="F15" s="15"/>
      <c r="G15" s="15"/>
      <c r="H15" s="15"/>
      <c r="I15" s="15"/>
      <c r="J15" s="15"/>
      <c r="K15" s="23">
        <f>SUM(E15:J15,D15)</f>
        <v>8</v>
      </c>
      <c r="L15" s="17">
        <v>26.84</v>
      </c>
      <c r="M15" s="74" t="s">
        <v>19</v>
      </c>
      <c r="N15" s="74"/>
      <c r="O15" s="82"/>
    </row>
    <row r="16" spans="1:15" ht="20.100000000000001" customHeight="1">
      <c r="A16" s="27">
        <v>42150</v>
      </c>
      <c r="B16" s="3">
        <v>0.29166666666666669</v>
      </c>
      <c r="C16" s="2">
        <v>0.625</v>
      </c>
      <c r="D16" s="15">
        <v>8</v>
      </c>
      <c r="E16" s="15"/>
      <c r="F16" s="15"/>
      <c r="G16" s="15"/>
      <c r="H16" s="15"/>
      <c r="I16" s="15"/>
      <c r="J16" s="15"/>
      <c r="K16" s="23">
        <f>SUM(E16:J16,D16)</f>
        <v>8</v>
      </c>
      <c r="L16" s="17">
        <v>26.84</v>
      </c>
      <c r="M16" s="74" t="s">
        <v>19</v>
      </c>
      <c r="N16" s="74"/>
      <c r="O16" s="82"/>
    </row>
    <row r="17" spans="1:15" ht="20.100000000000001" customHeight="1">
      <c r="A17" s="27">
        <v>42151</v>
      </c>
      <c r="B17" s="3">
        <v>0.29166666666666669</v>
      </c>
      <c r="C17" s="2">
        <v>0.625</v>
      </c>
      <c r="D17" s="15">
        <v>8</v>
      </c>
      <c r="E17" s="15"/>
      <c r="F17" s="15"/>
      <c r="G17" s="15"/>
      <c r="H17" s="15"/>
      <c r="I17" s="15"/>
      <c r="J17" s="15"/>
      <c r="K17" s="23">
        <f>SUM(E17:J17,D17)</f>
        <v>8</v>
      </c>
      <c r="L17" s="17">
        <v>26.84</v>
      </c>
      <c r="M17" s="74" t="s">
        <v>19</v>
      </c>
      <c r="N17" s="74"/>
      <c r="O17" s="82"/>
    </row>
    <row r="18" spans="1:15" ht="20.100000000000001" customHeight="1">
      <c r="A18" s="27"/>
      <c r="B18" s="3"/>
      <c r="C18" s="2"/>
      <c r="D18" s="15"/>
      <c r="E18" s="15"/>
      <c r="F18" s="15"/>
      <c r="G18" s="15"/>
      <c r="H18" s="15"/>
      <c r="I18" s="15"/>
      <c r="J18" s="15"/>
      <c r="K18" s="23">
        <f>SUM(E18:J18,D18)</f>
        <v>0</v>
      </c>
      <c r="L18" s="17"/>
      <c r="M18" s="74" t="s">
        <v>19</v>
      </c>
      <c r="N18" s="74"/>
      <c r="O18" s="82"/>
    </row>
    <row r="19" spans="1:15" ht="20.100000000000001" customHeight="1">
      <c r="A19" s="27"/>
      <c r="B19" s="3"/>
      <c r="C19" s="2"/>
      <c r="D19" s="15"/>
      <c r="E19" s="15"/>
      <c r="F19" s="15"/>
      <c r="G19" s="15"/>
      <c r="H19" s="15"/>
      <c r="I19" s="15"/>
      <c r="J19" s="15"/>
      <c r="K19" s="23">
        <f>SUM(E19:J19,D19)</f>
        <v>0</v>
      </c>
      <c r="L19" s="17"/>
      <c r="M19" s="74" t="s">
        <v>19</v>
      </c>
      <c r="N19" s="74"/>
      <c r="O19" s="82"/>
    </row>
    <row r="20" spans="1:15" ht="20.100000000000001" customHeight="1">
      <c r="A20" s="27"/>
      <c r="B20" s="3"/>
      <c r="C20" s="2"/>
      <c r="D20" s="15"/>
      <c r="E20" s="15"/>
      <c r="F20" s="15"/>
      <c r="G20" s="15"/>
      <c r="H20" s="15"/>
      <c r="I20" s="15"/>
      <c r="J20" s="15"/>
      <c r="K20" s="23">
        <f>SUM(E20:J20,D20)</f>
        <v>0</v>
      </c>
      <c r="L20" s="17"/>
      <c r="M20" s="74" t="s">
        <v>19</v>
      </c>
      <c r="N20" s="74"/>
      <c r="O20" s="82"/>
    </row>
    <row r="21" spans="1:15" ht="20.100000000000001" customHeight="1">
      <c r="A21" s="27"/>
      <c r="B21" s="3"/>
      <c r="C21" s="2"/>
      <c r="D21" s="15"/>
      <c r="E21" s="15"/>
      <c r="F21" s="15"/>
      <c r="G21" s="15"/>
      <c r="H21" s="15"/>
      <c r="I21" s="15"/>
      <c r="J21" s="15"/>
      <c r="K21" s="23">
        <f>SUM(E21:J21,D21)</f>
        <v>0</v>
      </c>
      <c r="L21" s="17"/>
      <c r="M21" s="74" t="s">
        <v>19</v>
      </c>
      <c r="N21" s="74"/>
      <c r="O21" s="82"/>
    </row>
    <row r="22" spans="1:15" ht="20.100000000000001" customHeight="1">
      <c r="A22" s="27"/>
      <c r="B22" s="3"/>
      <c r="C22" s="2"/>
      <c r="D22" s="15"/>
      <c r="E22" s="15"/>
      <c r="F22" s="15"/>
      <c r="G22" s="15"/>
      <c r="H22" s="15"/>
      <c r="I22" s="15"/>
      <c r="J22" s="15"/>
      <c r="K22" s="23">
        <f>SUM(E22:J22,D22)</f>
        <v>0</v>
      </c>
      <c r="L22" s="17"/>
      <c r="M22" s="74" t="s">
        <v>19</v>
      </c>
      <c r="N22" s="74"/>
      <c r="O22" s="82"/>
    </row>
    <row r="23" spans="1:15" ht="20.100000000000001" customHeight="1">
      <c r="A23" s="27"/>
      <c r="B23" s="3"/>
      <c r="C23" s="2"/>
      <c r="D23" s="15"/>
      <c r="E23" s="15"/>
      <c r="F23" s="15"/>
      <c r="G23" s="15"/>
      <c r="H23" s="15"/>
      <c r="I23" s="15"/>
      <c r="J23" s="15"/>
      <c r="K23" s="23">
        <f>SUM(E23:J23,D23)</f>
        <v>0</v>
      </c>
      <c r="L23" s="17"/>
      <c r="M23" s="74" t="s">
        <v>19</v>
      </c>
      <c r="N23" s="74"/>
      <c r="O23" s="82"/>
    </row>
    <row r="24" spans="1:15" ht="20.100000000000001" customHeight="1">
      <c r="A24" s="27"/>
      <c r="B24" s="3"/>
      <c r="C24" s="2"/>
      <c r="D24" s="15"/>
      <c r="E24" s="15"/>
      <c r="F24" s="15"/>
      <c r="G24" s="15"/>
      <c r="H24" s="15"/>
      <c r="I24" s="15"/>
      <c r="J24" s="15"/>
      <c r="K24" s="23">
        <f>SUM(E24:J24,D24)</f>
        <v>0</v>
      </c>
      <c r="L24" s="17"/>
      <c r="M24" s="74" t="s">
        <v>19</v>
      </c>
      <c r="N24" s="74"/>
      <c r="O24" s="82"/>
    </row>
    <row r="25" spans="1:15" ht="20.100000000000001" customHeight="1">
      <c r="A25" s="27"/>
      <c r="B25" s="3"/>
      <c r="C25" s="2"/>
      <c r="D25" s="15"/>
      <c r="E25" s="15"/>
      <c r="F25" s="15"/>
      <c r="G25" s="15"/>
      <c r="H25" s="15"/>
      <c r="I25" s="15"/>
      <c r="J25" s="15"/>
      <c r="K25" s="23">
        <f>SUM(E25:J25,D25)</f>
        <v>0</v>
      </c>
      <c r="L25" s="17"/>
      <c r="M25" s="74" t="s">
        <v>19</v>
      </c>
      <c r="N25" s="74"/>
      <c r="O25" s="82"/>
    </row>
    <row r="26" spans="1:15" ht="20.100000000000001" customHeight="1">
      <c r="A26" s="27"/>
      <c r="B26" s="1"/>
      <c r="C26" s="2"/>
      <c r="D26" s="15"/>
      <c r="E26" s="15"/>
      <c r="F26" s="15"/>
      <c r="G26" s="15"/>
      <c r="H26" s="15"/>
      <c r="I26" s="15"/>
      <c r="J26" s="15"/>
      <c r="K26" s="23">
        <f>SUM(E26:J26,D26)</f>
        <v>0</v>
      </c>
      <c r="L26" s="17"/>
      <c r="M26" s="74" t="s">
        <v>19</v>
      </c>
      <c r="N26" s="74"/>
      <c r="O26" s="82"/>
    </row>
    <row r="27" spans="1:15" ht="20.100000000000001" customHeight="1">
      <c r="A27" s="27"/>
      <c r="B27" s="1"/>
      <c r="C27" s="2"/>
      <c r="D27" s="15"/>
      <c r="E27" s="15"/>
      <c r="F27" s="15"/>
      <c r="G27" s="15"/>
      <c r="H27" s="15"/>
      <c r="I27" s="15"/>
      <c r="J27" s="15"/>
      <c r="K27" s="23">
        <f>SUM(E27:J27,D27)</f>
        <v>0</v>
      </c>
      <c r="L27" s="17"/>
      <c r="M27" s="74" t="s">
        <v>19</v>
      </c>
      <c r="N27" s="74"/>
      <c r="O27" s="82"/>
    </row>
    <row r="28" spans="1:15" ht="20.100000000000001" customHeight="1">
      <c r="A28" s="27"/>
      <c r="B28" s="3"/>
      <c r="C28" s="2"/>
      <c r="D28" s="15"/>
      <c r="E28" s="15"/>
      <c r="F28" s="15"/>
      <c r="G28" s="15"/>
      <c r="H28" s="15"/>
      <c r="I28" s="15"/>
      <c r="J28" s="15"/>
      <c r="K28" s="23">
        <f>SUM(E28:J28,D28)</f>
        <v>0</v>
      </c>
      <c r="L28" s="17"/>
      <c r="M28" s="74" t="s">
        <v>19</v>
      </c>
      <c r="N28" s="74"/>
      <c r="O28" s="82"/>
    </row>
    <row r="29" spans="1:15" ht="20.100000000000001" customHeight="1">
      <c r="A29" s="27"/>
      <c r="B29" s="2"/>
      <c r="C29" s="2"/>
      <c r="D29" s="15"/>
      <c r="E29" s="15"/>
      <c r="F29" s="15"/>
      <c r="G29" s="15"/>
      <c r="H29" s="15"/>
      <c r="I29" s="15"/>
      <c r="J29" s="15"/>
      <c r="K29" s="23">
        <f>SUM(E29:J29,D29)</f>
        <v>0</v>
      </c>
      <c r="L29" s="17"/>
      <c r="M29" s="74" t="s">
        <v>19</v>
      </c>
      <c r="N29" s="74"/>
      <c r="O29" s="82"/>
    </row>
    <row r="30" spans="1:15" ht="20.100000000000001" customHeight="1">
      <c r="A30" s="27"/>
      <c r="B30" s="2"/>
      <c r="C30" s="2"/>
      <c r="D30" s="15"/>
      <c r="E30" s="15"/>
      <c r="F30" s="15"/>
      <c r="G30" s="15"/>
      <c r="H30" s="15"/>
      <c r="I30" s="15"/>
      <c r="J30" s="15"/>
      <c r="K30" s="23">
        <f>SUM(E30:J30,D30)</f>
        <v>0</v>
      </c>
      <c r="L30" s="17"/>
      <c r="M30" s="74" t="s">
        <v>19</v>
      </c>
      <c r="N30" s="74"/>
      <c r="O30" s="82"/>
    </row>
    <row r="31" spans="1:15" ht="42" customHeight="1">
      <c r="A31" s="70" t="s">
        <v>23</v>
      </c>
      <c r="B31" s="71"/>
      <c r="C31" s="72"/>
      <c r="D31" s="24">
        <f t="shared" ref="D31:L31" si="0">SUM(D8:D30)</f>
        <v>80</v>
      </c>
      <c r="E31" s="24">
        <f t="shared" si="0"/>
        <v>0</v>
      </c>
      <c r="F31" s="24">
        <f t="shared" si="0"/>
        <v>0</v>
      </c>
      <c r="G31" s="24">
        <f t="shared" si="0"/>
        <v>0</v>
      </c>
      <c r="H31" s="24">
        <f t="shared" si="0"/>
        <v>0</v>
      </c>
      <c r="I31" s="24">
        <f t="shared" si="0"/>
        <v>0</v>
      </c>
      <c r="J31" s="24">
        <f t="shared" si="0"/>
        <v>0</v>
      </c>
      <c r="K31" s="25">
        <f t="shared" si="0"/>
        <v>80</v>
      </c>
      <c r="L31" s="75">
        <f t="shared" si="0"/>
        <v>268.39999999999998</v>
      </c>
      <c r="M31" s="78">
        <f>L31*0.75</f>
        <v>201.29999999999998</v>
      </c>
      <c r="N31" s="78"/>
      <c r="O31" s="83"/>
    </row>
    <row r="32" spans="1:15" ht="19.5">
      <c r="A32" s="76" t="s">
        <v>21</v>
      </c>
      <c r="B32" s="76"/>
      <c r="C32" s="76"/>
      <c r="D32" s="76"/>
      <c r="E32" s="76"/>
      <c r="F32" s="21"/>
      <c r="G32" s="21"/>
      <c r="H32" s="21"/>
      <c r="I32" s="22" t="s">
        <v>8</v>
      </c>
      <c r="J32" s="22"/>
      <c r="K32" s="21"/>
      <c r="L32" s="35"/>
      <c r="M32" s="35"/>
      <c r="N32" s="35"/>
      <c r="O32" s="35"/>
    </row>
    <row r="33" spans="1:14" ht="18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3"/>
    </row>
    <row r="34" spans="1:14" ht="18">
      <c r="A34" s="21"/>
      <c r="B34" s="21"/>
      <c r="C34" s="21"/>
      <c r="D34" s="21"/>
      <c r="E34" s="21"/>
      <c r="F34" s="21"/>
      <c r="G34" s="21"/>
      <c r="H34" s="21"/>
      <c r="K34" s="21"/>
      <c r="L34" s="21"/>
      <c r="M34" s="21"/>
      <c r="N34" s="13"/>
    </row>
  </sheetData>
  <sheetProtection password="B6CF" sheet="1" objects="1" scenarios="1" selectLockedCells="1"/>
  <mergeCells count="39">
    <mergeCell ref="M31:O31"/>
    <mergeCell ref="M26:O26"/>
    <mergeCell ref="M27:O27"/>
    <mergeCell ref="M28:O28"/>
    <mergeCell ref="M29:O29"/>
    <mergeCell ref="M30:O30"/>
    <mergeCell ref="M21:O21"/>
    <mergeCell ref="M22:O22"/>
    <mergeCell ref="M23:O23"/>
    <mergeCell ref="M24:O24"/>
    <mergeCell ref="M25:O25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B7:C7"/>
    <mergeCell ref="A31:C31"/>
    <mergeCell ref="A32:E32"/>
    <mergeCell ref="L32:O32"/>
    <mergeCell ref="A1:M1"/>
    <mergeCell ref="N1:O6"/>
    <mergeCell ref="A3:M3"/>
    <mergeCell ref="A5:B6"/>
    <mergeCell ref="C5:D6"/>
    <mergeCell ref="E5:E6"/>
    <mergeCell ref="F5:H6"/>
    <mergeCell ref="I5:I6"/>
    <mergeCell ref="J5:L5"/>
    <mergeCell ref="J6:L6"/>
  </mergeCells>
  <pageMargins left="0.25" right="0.35416666666666669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EVIDENCIJA-UČITELJI</vt:lpstr>
      <vt:lpstr>EVIDENCIJA-OSTALI</vt:lpstr>
      <vt:lpstr>List2</vt:lpstr>
      <vt:lpstr>List3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Server</cp:lastModifiedBy>
  <cp:lastPrinted>2015-05-28T12:44:46Z</cp:lastPrinted>
  <dcterms:created xsi:type="dcterms:W3CDTF">2013-09-30T09:16:03Z</dcterms:created>
  <dcterms:modified xsi:type="dcterms:W3CDTF">2015-05-28T12:46:35Z</dcterms:modified>
</cp:coreProperties>
</file>